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Twickler\Desktop\FDNY Part One with Illustrations Appendices v2\1695 and 1703 Spreadsheets\"/>
    </mc:Choice>
  </mc:AlternateContent>
  <bookViews>
    <workbookView xWindow="0" yWindow="0" windowWidth="15852" windowHeight="7476" activeTab="3"/>
  </bookViews>
  <sheets>
    <sheet name="Transcription-Summary 1703" sheetId="6" r:id="rId1"/>
    <sheet name="Summaries- People per House" sheetId="8" r:id="rId2"/>
    <sheet name="1700 Houses &amp; Household " sheetId="10" r:id="rId3"/>
    <sheet name="South Ward Analysis" sheetId="9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0" l="1"/>
  <c r="K9" i="10"/>
  <c r="K10" i="10"/>
  <c r="K11" i="10"/>
  <c r="K7" i="10"/>
  <c r="V27" i="8" l="1"/>
  <c r="U27" i="8"/>
  <c r="V26" i="8"/>
  <c r="U26" i="8"/>
  <c r="U24" i="8"/>
  <c r="H24" i="8"/>
  <c r="V23" i="8"/>
  <c r="U23" i="8"/>
  <c r="S23" i="8"/>
  <c r="U217" i="9"/>
  <c r="L123" i="9" l="1"/>
  <c r="D6" i="9" l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D63" i="9" s="1"/>
  <c r="D64" i="9" s="1"/>
  <c r="D65" i="9" s="1"/>
  <c r="D66" i="9" s="1"/>
  <c r="D67" i="9" s="1"/>
  <c r="D68" i="9" s="1"/>
  <c r="D69" i="9" s="1"/>
  <c r="D70" i="9" s="1"/>
  <c r="D71" i="9" s="1"/>
  <c r="D72" i="9" s="1"/>
  <c r="D73" i="9" s="1"/>
  <c r="D74" i="9" s="1"/>
  <c r="D75" i="9" s="1"/>
  <c r="D76" i="9" s="1"/>
  <c r="D77" i="9" s="1"/>
  <c r="D78" i="9" s="1"/>
  <c r="D79" i="9" s="1"/>
  <c r="D80" i="9" s="1"/>
  <c r="D81" i="9" s="1"/>
  <c r="D82" i="9" s="1"/>
  <c r="D83" i="9" s="1"/>
  <c r="D84" i="9" s="1"/>
  <c r="D85" i="9" s="1"/>
  <c r="D86" i="9" s="1"/>
  <c r="D87" i="9" s="1"/>
  <c r="D88" i="9" s="1"/>
  <c r="D89" i="9" s="1"/>
  <c r="D90" i="9" s="1"/>
  <c r="D91" i="9" s="1"/>
  <c r="D92" i="9" s="1"/>
  <c r="D93" i="9" s="1"/>
  <c r="D94" i="9" s="1"/>
  <c r="D95" i="9" s="1"/>
  <c r="D96" i="9" s="1"/>
  <c r="D97" i="9" s="1"/>
  <c r="D98" i="9" s="1"/>
  <c r="D99" i="9" s="1"/>
  <c r="D100" i="9" s="1"/>
  <c r="D101" i="9" s="1"/>
  <c r="D102" i="9" s="1"/>
  <c r="D103" i="9" s="1"/>
  <c r="D104" i="9" s="1"/>
  <c r="D105" i="9" s="1"/>
  <c r="D106" i="9" s="1"/>
  <c r="D107" i="9" s="1"/>
  <c r="D108" i="9" s="1"/>
  <c r="D109" i="9" s="1"/>
  <c r="D110" i="9" s="1"/>
  <c r="D111" i="9" s="1"/>
  <c r="D112" i="9" s="1"/>
  <c r="D113" i="9" s="1"/>
  <c r="D114" i="9" s="1"/>
  <c r="D115" i="9" s="1"/>
  <c r="D116" i="9" s="1"/>
  <c r="D117" i="9" s="1"/>
  <c r="D118" i="9" s="1"/>
  <c r="D119" i="9" s="1"/>
  <c r="D120" i="9" s="1"/>
  <c r="D121" i="9" s="1"/>
  <c r="D122" i="9" s="1"/>
  <c r="R21" i="8" l="1"/>
  <c r="Q21" i="8"/>
  <c r="J21" i="8"/>
  <c r="H21" i="8"/>
  <c r="V19" i="8"/>
  <c r="U19" i="8"/>
  <c r="S19" i="8"/>
  <c r="I19" i="8"/>
  <c r="V18" i="8"/>
  <c r="U18" i="8"/>
  <c r="S18" i="8"/>
  <c r="I18" i="8"/>
  <c r="V17" i="8"/>
  <c r="U17" i="8"/>
  <c r="S17" i="8"/>
  <c r="I17" i="8"/>
  <c r="V16" i="8"/>
  <c r="U16" i="8"/>
  <c r="S16" i="8"/>
  <c r="I16" i="8"/>
  <c r="AA13" i="8"/>
  <c r="Z13" i="8"/>
  <c r="AB14" i="8" s="1"/>
  <c r="V15" i="8"/>
  <c r="U15" i="8"/>
  <c r="S15" i="8"/>
  <c r="I15" i="8"/>
  <c r="AB11" i="8"/>
  <c r="AB10" i="8"/>
  <c r="AB9" i="8"/>
  <c r="AB8" i="8"/>
  <c r="AB7" i="8"/>
  <c r="AB6" i="8"/>
  <c r="AB13" i="8" l="1"/>
  <c r="I21" i="8"/>
  <c r="V21" i="8"/>
  <c r="V24" i="8"/>
  <c r="U21" i="8"/>
  <c r="S21" i="8"/>
  <c r="W6" i="6" l="1"/>
  <c r="W7" i="6"/>
  <c r="W8" i="6"/>
  <c r="W9" i="6"/>
  <c r="W10" i="6"/>
  <c r="W5" i="6"/>
  <c r="V12" i="6"/>
  <c r="U12" i="6"/>
  <c r="W12" i="6" s="1"/>
  <c r="O154" i="6"/>
  <c r="R154" i="6" s="1"/>
  <c r="O197" i="6"/>
  <c r="R197" i="6" s="1"/>
  <c r="O196" i="6"/>
  <c r="R196" i="6" s="1"/>
  <c r="F831" i="6"/>
  <c r="G831" i="6"/>
  <c r="H831" i="6"/>
  <c r="I831" i="6"/>
  <c r="J831" i="6"/>
  <c r="K831" i="6"/>
  <c r="L831" i="6"/>
  <c r="M831" i="6"/>
  <c r="E831" i="6"/>
  <c r="O13" i="6"/>
  <c r="R13" i="6" s="1"/>
  <c r="O14" i="6"/>
  <c r="R14" i="6" s="1"/>
  <c r="O15" i="6"/>
  <c r="R15" i="6" s="1"/>
  <c r="O16" i="6"/>
  <c r="R16" i="6" s="1"/>
  <c r="O17" i="6"/>
  <c r="R17" i="6" s="1"/>
  <c r="O18" i="6"/>
  <c r="R18" i="6" s="1"/>
  <c r="O19" i="6"/>
  <c r="R19" i="6" s="1"/>
  <c r="O20" i="6"/>
  <c r="R20" i="6" s="1"/>
  <c r="O21" i="6"/>
  <c r="R21" i="6" s="1"/>
  <c r="O22" i="6"/>
  <c r="R22" i="6" s="1"/>
  <c r="O23" i="6"/>
  <c r="R23" i="6" s="1"/>
  <c r="O24" i="6"/>
  <c r="R24" i="6" s="1"/>
  <c r="O25" i="6"/>
  <c r="R25" i="6" s="1"/>
  <c r="O26" i="6"/>
  <c r="R26" i="6" s="1"/>
  <c r="O27" i="6"/>
  <c r="R27" i="6" s="1"/>
  <c r="O28" i="6"/>
  <c r="R28" i="6" s="1"/>
  <c r="O29" i="6"/>
  <c r="R29" i="6" s="1"/>
  <c r="O30" i="6"/>
  <c r="R30" i="6" s="1"/>
  <c r="O31" i="6"/>
  <c r="R31" i="6" s="1"/>
  <c r="O32" i="6"/>
  <c r="R32" i="6" s="1"/>
  <c r="O33" i="6"/>
  <c r="R33" i="6" s="1"/>
  <c r="O34" i="6"/>
  <c r="R34" i="6" s="1"/>
  <c r="O35" i="6"/>
  <c r="R35" i="6" s="1"/>
  <c r="O36" i="6"/>
  <c r="R36" i="6" s="1"/>
  <c r="O37" i="6"/>
  <c r="R37" i="6" s="1"/>
  <c r="O38" i="6"/>
  <c r="R38" i="6" s="1"/>
  <c r="O39" i="6"/>
  <c r="R39" i="6" s="1"/>
  <c r="O40" i="6"/>
  <c r="R40" i="6" s="1"/>
  <c r="O41" i="6"/>
  <c r="R41" i="6" s="1"/>
  <c r="O42" i="6"/>
  <c r="R42" i="6" s="1"/>
  <c r="O43" i="6"/>
  <c r="R43" i="6" s="1"/>
  <c r="O44" i="6"/>
  <c r="R44" i="6" s="1"/>
  <c r="O45" i="6"/>
  <c r="R45" i="6" s="1"/>
  <c r="O46" i="6"/>
  <c r="R46" i="6" s="1"/>
  <c r="O47" i="6"/>
  <c r="R47" i="6" s="1"/>
  <c r="O48" i="6"/>
  <c r="R48" i="6" s="1"/>
  <c r="O49" i="6"/>
  <c r="R49" i="6" s="1"/>
  <c r="O50" i="6"/>
  <c r="R50" i="6" s="1"/>
  <c r="O51" i="6"/>
  <c r="R51" i="6" s="1"/>
  <c r="O52" i="6"/>
  <c r="R52" i="6" s="1"/>
  <c r="O53" i="6"/>
  <c r="R53" i="6" s="1"/>
  <c r="O54" i="6"/>
  <c r="R54" i="6" s="1"/>
  <c r="O55" i="6"/>
  <c r="R55" i="6" s="1"/>
  <c r="O56" i="6"/>
  <c r="R56" i="6" s="1"/>
  <c r="O57" i="6"/>
  <c r="R57" i="6" s="1"/>
  <c r="O58" i="6"/>
  <c r="R58" i="6" s="1"/>
  <c r="O59" i="6"/>
  <c r="R59" i="6" s="1"/>
  <c r="O60" i="6"/>
  <c r="R60" i="6" s="1"/>
  <c r="O61" i="6"/>
  <c r="R61" i="6" s="1"/>
  <c r="O62" i="6"/>
  <c r="R62" i="6" s="1"/>
  <c r="O63" i="6"/>
  <c r="R63" i="6" s="1"/>
  <c r="O64" i="6"/>
  <c r="R64" i="6" s="1"/>
  <c r="O65" i="6"/>
  <c r="R65" i="6" s="1"/>
  <c r="O66" i="6"/>
  <c r="R66" i="6" s="1"/>
  <c r="O67" i="6"/>
  <c r="R67" i="6" s="1"/>
  <c r="O68" i="6"/>
  <c r="R68" i="6" s="1"/>
  <c r="O69" i="6"/>
  <c r="R69" i="6" s="1"/>
  <c r="O70" i="6"/>
  <c r="R70" i="6" s="1"/>
  <c r="O71" i="6"/>
  <c r="R71" i="6" s="1"/>
  <c r="O72" i="6"/>
  <c r="R72" i="6" s="1"/>
  <c r="O73" i="6"/>
  <c r="R73" i="6" s="1"/>
  <c r="O74" i="6"/>
  <c r="R74" i="6" s="1"/>
  <c r="O75" i="6"/>
  <c r="R75" i="6" s="1"/>
  <c r="O76" i="6"/>
  <c r="R76" i="6" s="1"/>
  <c r="O77" i="6"/>
  <c r="R77" i="6" s="1"/>
  <c r="O78" i="6"/>
  <c r="R78" i="6" s="1"/>
  <c r="O79" i="6"/>
  <c r="R79" i="6" s="1"/>
  <c r="O80" i="6"/>
  <c r="R80" i="6" s="1"/>
  <c r="O81" i="6"/>
  <c r="R81" i="6" s="1"/>
  <c r="O82" i="6"/>
  <c r="R82" i="6" s="1"/>
  <c r="O83" i="6"/>
  <c r="R83" i="6" s="1"/>
  <c r="O84" i="6"/>
  <c r="R84" i="6" s="1"/>
  <c r="O85" i="6"/>
  <c r="R85" i="6" s="1"/>
  <c r="O86" i="6"/>
  <c r="R86" i="6" s="1"/>
  <c r="O87" i="6"/>
  <c r="R87" i="6" s="1"/>
  <c r="O88" i="6"/>
  <c r="R88" i="6" s="1"/>
  <c r="O89" i="6"/>
  <c r="R89" i="6" s="1"/>
  <c r="O90" i="6"/>
  <c r="R90" i="6" s="1"/>
  <c r="O91" i="6"/>
  <c r="R91" i="6" s="1"/>
  <c r="O92" i="6"/>
  <c r="R92" i="6" s="1"/>
  <c r="O93" i="6"/>
  <c r="R93" i="6" s="1"/>
  <c r="O94" i="6"/>
  <c r="R94" i="6" s="1"/>
  <c r="O95" i="6"/>
  <c r="R95" i="6" s="1"/>
  <c r="O96" i="6"/>
  <c r="R96" i="6" s="1"/>
  <c r="O97" i="6"/>
  <c r="R97" i="6" s="1"/>
  <c r="O98" i="6"/>
  <c r="R98" i="6" s="1"/>
  <c r="O99" i="6"/>
  <c r="R99" i="6" s="1"/>
  <c r="O100" i="6"/>
  <c r="R100" i="6" s="1"/>
  <c r="O101" i="6"/>
  <c r="R101" i="6" s="1"/>
  <c r="O102" i="6"/>
  <c r="R102" i="6" s="1"/>
  <c r="O103" i="6"/>
  <c r="R103" i="6" s="1"/>
  <c r="O104" i="6"/>
  <c r="R104" i="6" s="1"/>
  <c r="O105" i="6"/>
  <c r="R105" i="6" s="1"/>
  <c r="O106" i="6"/>
  <c r="R106" i="6" s="1"/>
  <c r="O107" i="6"/>
  <c r="R107" i="6" s="1"/>
  <c r="O108" i="6"/>
  <c r="R108" i="6" s="1"/>
  <c r="O109" i="6"/>
  <c r="R109" i="6" s="1"/>
  <c r="O110" i="6"/>
  <c r="R110" i="6" s="1"/>
  <c r="O111" i="6"/>
  <c r="R111" i="6" s="1"/>
  <c r="O112" i="6"/>
  <c r="R112" i="6" s="1"/>
  <c r="O113" i="6"/>
  <c r="R113" i="6" s="1"/>
  <c r="O114" i="6"/>
  <c r="R114" i="6" s="1"/>
  <c r="O115" i="6"/>
  <c r="R115" i="6" s="1"/>
  <c r="O116" i="6"/>
  <c r="R116" i="6" s="1"/>
  <c r="O117" i="6"/>
  <c r="R117" i="6" s="1"/>
  <c r="O118" i="6"/>
  <c r="R118" i="6" s="1"/>
  <c r="O119" i="6"/>
  <c r="R119" i="6" s="1"/>
  <c r="O120" i="6"/>
  <c r="R120" i="6" s="1"/>
  <c r="O121" i="6"/>
  <c r="R121" i="6" s="1"/>
  <c r="O122" i="6"/>
  <c r="R122" i="6" s="1"/>
  <c r="O123" i="6"/>
  <c r="R123" i="6" s="1"/>
  <c r="O124" i="6"/>
  <c r="R124" i="6" s="1"/>
  <c r="O125" i="6"/>
  <c r="R125" i="6" s="1"/>
  <c r="O126" i="6"/>
  <c r="R126" i="6" s="1"/>
  <c r="O127" i="6"/>
  <c r="R127" i="6" s="1"/>
  <c r="O128" i="6"/>
  <c r="R128" i="6" s="1"/>
  <c r="O129" i="6"/>
  <c r="R129" i="6" s="1"/>
  <c r="O130" i="6"/>
  <c r="R130" i="6" s="1"/>
  <c r="O131" i="6"/>
  <c r="R131" i="6" s="1"/>
  <c r="O132" i="6"/>
  <c r="R132" i="6" s="1"/>
  <c r="O133" i="6"/>
  <c r="R133" i="6" s="1"/>
  <c r="O134" i="6"/>
  <c r="R134" i="6" s="1"/>
  <c r="O135" i="6"/>
  <c r="R135" i="6" s="1"/>
  <c r="O136" i="6"/>
  <c r="R136" i="6" s="1"/>
  <c r="O137" i="6"/>
  <c r="R137" i="6" s="1"/>
  <c r="O138" i="6"/>
  <c r="R138" i="6" s="1"/>
  <c r="O139" i="6"/>
  <c r="R139" i="6" s="1"/>
  <c r="O140" i="6"/>
  <c r="R140" i="6" s="1"/>
  <c r="O141" i="6"/>
  <c r="R141" i="6" s="1"/>
  <c r="O142" i="6"/>
  <c r="R142" i="6" s="1"/>
  <c r="O143" i="6"/>
  <c r="R143" i="6" s="1"/>
  <c r="O144" i="6"/>
  <c r="R144" i="6" s="1"/>
  <c r="O145" i="6"/>
  <c r="R145" i="6" s="1"/>
  <c r="O146" i="6"/>
  <c r="R146" i="6" s="1"/>
  <c r="O147" i="6"/>
  <c r="R147" i="6" s="1"/>
  <c r="O148" i="6"/>
  <c r="R148" i="6" s="1"/>
  <c r="O149" i="6"/>
  <c r="R149" i="6" s="1"/>
  <c r="O150" i="6"/>
  <c r="R150" i="6" s="1"/>
  <c r="O151" i="6"/>
  <c r="R151" i="6" s="1"/>
  <c r="O152" i="6"/>
  <c r="R152" i="6" s="1"/>
  <c r="O153" i="6"/>
  <c r="R153" i="6" s="1"/>
  <c r="O155" i="6"/>
  <c r="R155" i="6" s="1"/>
  <c r="O156" i="6"/>
  <c r="R156" i="6" s="1"/>
  <c r="O157" i="6"/>
  <c r="R157" i="6" s="1"/>
  <c r="O158" i="6"/>
  <c r="R158" i="6" s="1"/>
  <c r="O159" i="6"/>
  <c r="R159" i="6" s="1"/>
  <c r="O160" i="6"/>
  <c r="R160" i="6" s="1"/>
  <c r="O161" i="6"/>
  <c r="R161" i="6" s="1"/>
  <c r="O162" i="6"/>
  <c r="R162" i="6" s="1"/>
  <c r="O163" i="6"/>
  <c r="R163" i="6" s="1"/>
  <c r="O164" i="6"/>
  <c r="R164" i="6" s="1"/>
  <c r="O165" i="6"/>
  <c r="R165" i="6" s="1"/>
  <c r="O166" i="6"/>
  <c r="R166" i="6" s="1"/>
  <c r="O167" i="6"/>
  <c r="R167" i="6" s="1"/>
  <c r="O168" i="6"/>
  <c r="R168" i="6" s="1"/>
  <c r="O169" i="6"/>
  <c r="R169" i="6" s="1"/>
  <c r="O170" i="6"/>
  <c r="R170" i="6" s="1"/>
  <c r="O171" i="6"/>
  <c r="R171" i="6" s="1"/>
  <c r="O172" i="6"/>
  <c r="R172" i="6" s="1"/>
  <c r="O173" i="6"/>
  <c r="R173" i="6" s="1"/>
  <c r="O174" i="6"/>
  <c r="R174" i="6" s="1"/>
  <c r="O175" i="6"/>
  <c r="R175" i="6" s="1"/>
  <c r="O176" i="6"/>
  <c r="R176" i="6" s="1"/>
  <c r="O177" i="6"/>
  <c r="R177" i="6" s="1"/>
  <c r="O178" i="6"/>
  <c r="R178" i="6" s="1"/>
  <c r="O179" i="6"/>
  <c r="R179" i="6" s="1"/>
  <c r="O180" i="6"/>
  <c r="R180" i="6" s="1"/>
  <c r="O181" i="6"/>
  <c r="R181" i="6" s="1"/>
  <c r="O182" i="6"/>
  <c r="R182" i="6" s="1"/>
  <c r="O183" i="6"/>
  <c r="R183" i="6" s="1"/>
  <c r="O184" i="6"/>
  <c r="R184" i="6" s="1"/>
  <c r="O185" i="6"/>
  <c r="R185" i="6" s="1"/>
  <c r="O186" i="6"/>
  <c r="R186" i="6" s="1"/>
  <c r="O187" i="6"/>
  <c r="R187" i="6" s="1"/>
  <c r="O188" i="6"/>
  <c r="R188" i="6" s="1"/>
  <c r="O189" i="6"/>
  <c r="R189" i="6" s="1"/>
  <c r="O190" i="6"/>
  <c r="R190" i="6" s="1"/>
  <c r="O191" i="6"/>
  <c r="R191" i="6" s="1"/>
  <c r="O192" i="6"/>
  <c r="R192" i="6" s="1"/>
  <c r="O193" i="6"/>
  <c r="R193" i="6" s="1"/>
  <c r="O194" i="6"/>
  <c r="R194" i="6" s="1"/>
  <c r="O195" i="6"/>
  <c r="R195" i="6" s="1"/>
  <c r="O198" i="6"/>
  <c r="R198" i="6" s="1"/>
  <c r="O199" i="6"/>
  <c r="R199" i="6" s="1"/>
  <c r="O200" i="6"/>
  <c r="R200" i="6" s="1"/>
  <c r="O201" i="6"/>
  <c r="R201" i="6" s="1"/>
  <c r="O202" i="6"/>
  <c r="R202" i="6" s="1"/>
  <c r="O203" i="6"/>
  <c r="R203" i="6" s="1"/>
  <c r="O204" i="6"/>
  <c r="R204" i="6" s="1"/>
  <c r="O205" i="6"/>
  <c r="R205" i="6" s="1"/>
  <c r="O206" i="6"/>
  <c r="R206" i="6" s="1"/>
  <c r="O207" i="6"/>
  <c r="R207" i="6" s="1"/>
  <c r="O208" i="6"/>
  <c r="R208" i="6" s="1"/>
  <c r="O209" i="6"/>
  <c r="R209" i="6" s="1"/>
  <c r="O210" i="6"/>
  <c r="R210" i="6" s="1"/>
  <c r="O211" i="6"/>
  <c r="R211" i="6" s="1"/>
  <c r="O212" i="6"/>
  <c r="R212" i="6" s="1"/>
  <c r="O213" i="6"/>
  <c r="R213" i="6" s="1"/>
  <c r="O214" i="6"/>
  <c r="R214" i="6" s="1"/>
  <c r="O215" i="6"/>
  <c r="R215" i="6" s="1"/>
  <c r="O216" i="6"/>
  <c r="R216" i="6" s="1"/>
  <c r="O217" i="6"/>
  <c r="R217" i="6" s="1"/>
  <c r="O218" i="6"/>
  <c r="R218" i="6" s="1"/>
  <c r="O219" i="6"/>
  <c r="R219" i="6" s="1"/>
  <c r="O220" i="6"/>
  <c r="R220" i="6" s="1"/>
  <c r="O221" i="6"/>
  <c r="R221" i="6" s="1"/>
  <c r="O222" i="6"/>
  <c r="R222" i="6" s="1"/>
  <c r="O223" i="6"/>
  <c r="R223" i="6" s="1"/>
  <c r="O224" i="6"/>
  <c r="R224" i="6" s="1"/>
  <c r="O225" i="6"/>
  <c r="R225" i="6" s="1"/>
  <c r="O226" i="6"/>
  <c r="O227" i="6"/>
  <c r="R227" i="6" s="1"/>
  <c r="O228" i="6"/>
  <c r="R228" i="6" s="1"/>
  <c r="O229" i="6"/>
  <c r="R229" i="6" s="1"/>
  <c r="O230" i="6"/>
  <c r="R230" i="6" s="1"/>
  <c r="O231" i="6"/>
  <c r="R231" i="6" s="1"/>
  <c r="O232" i="6"/>
  <c r="R232" i="6" s="1"/>
  <c r="O233" i="6"/>
  <c r="R233" i="6" s="1"/>
  <c r="O234" i="6"/>
  <c r="R234" i="6" s="1"/>
  <c r="O235" i="6"/>
  <c r="R235" i="6" s="1"/>
  <c r="O236" i="6"/>
  <c r="R236" i="6" s="1"/>
  <c r="O237" i="6"/>
  <c r="R237" i="6" s="1"/>
  <c r="O238" i="6"/>
  <c r="R238" i="6" s="1"/>
  <c r="O239" i="6"/>
  <c r="R239" i="6" s="1"/>
  <c r="O240" i="6"/>
  <c r="R240" i="6" s="1"/>
  <c r="O241" i="6"/>
  <c r="R241" i="6" s="1"/>
  <c r="O242" i="6"/>
  <c r="R242" i="6" s="1"/>
  <c r="O243" i="6"/>
  <c r="R243" i="6" s="1"/>
  <c r="O244" i="6"/>
  <c r="R244" i="6" s="1"/>
  <c r="O245" i="6"/>
  <c r="R245" i="6" s="1"/>
  <c r="O246" i="6"/>
  <c r="R246" i="6" s="1"/>
  <c r="O247" i="6"/>
  <c r="R247" i="6" s="1"/>
  <c r="O248" i="6"/>
  <c r="R248" i="6" s="1"/>
  <c r="O249" i="6"/>
  <c r="R249" i="6" s="1"/>
  <c r="O250" i="6"/>
  <c r="R250" i="6" s="1"/>
  <c r="O251" i="6"/>
  <c r="R251" i="6" s="1"/>
  <c r="O252" i="6"/>
  <c r="R252" i="6" s="1"/>
  <c r="O253" i="6"/>
  <c r="R253" i="6" s="1"/>
  <c r="O254" i="6"/>
  <c r="R254" i="6" s="1"/>
  <c r="O255" i="6"/>
  <c r="R255" i="6" s="1"/>
  <c r="O256" i="6"/>
  <c r="R256" i="6" s="1"/>
  <c r="O257" i="6"/>
  <c r="R257" i="6" s="1"/>
  <c r="O258" i="6"/>
  <c r="R258" i="6" s="1"/>
  <c r="O259" i="6"/>
  <c r="R259" i="6" s="1"/>
  <c r="O260" i="6"/>
  <c r="R260" i="6" s="1"/>
  <c r="O261" i="6"/>
  <c r="R261" i="6" s="1"/>
  <c r="O262" i="6"/>
  <c r="R262" i="6" s="1"/>
  <c r="O263" i="6"/>
  <c r="R263" i="6" s="1"/>
  <c r="O264" i="6"/>
  <c r="R264" i="6" s="1"/>
  <c r="O265" i="6"/>
  <c r="R265" i="6" s="1"/>
  <c r="O266" i="6"/>
  <c r="R266" i="6" s="1"/>
  <c r="O267" i="6"/>
  <c r="R267" i="6" s="1"/>
  <c r="O268" i="6"/>
  <c r="R268" i="6" s="1"/>
  <c r="O269" i="6"/>
  <c r="R269" i="6" s="1"/>
  <c r="O270" i="6"/>
  <c r="R270" i="6" s="1"/>
  <c r="O271" i="6"/>
  <c r="R271" i="6" s="1"/>
  <c r="O272" i="6"/>
  <c r="R272" i="6" s="1"/>
  <c r="O273" i="6"/>
  <c r="R273" i="6" s="1"/>
  <c r="O274" i="6"/>
  <c r="R274" i="6" s="1"/>
  <c r="O275" i="6"/>
  <c r="R275" i="6" s="1"/>
  <c r="O276" i="6"/>
  <c r="R276" i="6" s="1"/>
  <c r="O277" i="6"/>
  <c r="R277" i="6" s="1"/>
  <c r="O278" i="6"/>
  <c r="R278" i="6" s="1"/>
  <c r="O279" i="6"/>
  <c r="R279" i="6" s="1"/>
  <c r="O280" i="6"/>
  <c r="R280" i="6" s="1"/>
  <c r="O281" i="6"/>
  <c r="R281" i="6" s="1"/>
  <c r="O282" i="6"/>
  <c r="R282" i="6" s="1"/>
  <c r="O283" i="6"/>
  <c r="R283" i="6" s="1"/>
  <c r="O284" i="6"/>
  <c r="R284" i="6" s="1"/>
  <c r="O285" i="6"/>
  <c r="R285" i="6" s="1"/>
  <c r="O286" i="6"/>
  <c r="R286" i="6" s="1"/>
  <c r="O287" i="6"/>
  <c r="R287" i="6" s="1"/>
  <c r="O288" i="6"/>
  <c r="R288" i="6" s="1"/>
  <c r="O289" i="6"/>
  <c r="R289" i="6" s="1"/>
  <c r="O290" i="6"/>
  <c r="R290" i="6" s="1"/>
  <c r="O291" i="6"/>
  <c r="R291" i="6" s="1"/>
  <c r="O292" i="6"/>
  <c r="R292" i="6" s="1"/>
  <c r="O293" i="6"/>
  <c r="R293" i="6" s="1"/>
  <c r="O294" i="6"/>
  <c r="R294" i="6" s="1"/>
  <c r="O295" i="6"/>
  <c r="R295" i="6" s="1"/>
  <c r="O296" i="6"/>
  <c r="R296" i="6" s="1"/>
  <c r="O297" i="6"/>
  <c r="R297" i="6" s="1"/>
  <c r="O298" i="6"/>
  <c r="R298" i="6" s="1"/>
  <c r="O299" i="6"/>
  <c r="R299" i="6" s="1"/>
  <c r="O300" i="6"/>
  <c r="R300" i="6" s="1"/>
  <c r="O301" i="6"/>
  <c r="R301" i="6" s="1"/>
  <c r="O302" i="6"/>
  <c r="R302" i="6" s="1"/>
  <c r="O303" i="6"/>
  <c r="R303" i="6" s="1"/>
  <c r="O304" i="6"/>
  <c r="R304" i="6" s="1"/>
  <c r="O305" i="6"/>
  <c r="R305" i="6" s="1"/>
  <c r="O306" i="6"/>
  <c r="R306" i="6" s="1"/>
  <c r="O307" i="6"/>
  <c r="R307" i="6" s="1"/>
  <c r="O308" i="6"/>
  <c r="R308" i="6" s="1"/>
  <c r="O309" i="6"/>
  <c r="R309" i="6" s="1"/>
  <c r="O310" i="6"/>
  <c r="R310" i="6" s="1"/>
  <c r="O311" i="6"/>
  <c r="R311" i="6" s="1"/>
  <c r="O312" i="6"/>
  <c r="R312" i="6" s="1"/>
  <c r="O313" i="6"/>
  <c r="R313" i="6" s="1"/>
  <c r="O314" i="6"/>
  <c r="R314" i="6" s="1"/>
  <c r="O315" i="6"/>
  <c r="R315" i="6" s="1"/>
  <c r="O316" i="6"/>
  <c r="R316" i="6" s="1"/>
  <c r="O317" i="6"/>
  <c r="R317" i="6" s="1"/>
  <c r="O318" i="6"/>
  <c r="R318" i="6" s="1"/>
  <c r="O319" i="6"/>
  <c r="R319" i="6" s="1"/>
  <c r="O320" i="6"/>
  <c r="R320" i="6" s="1"/>
  <c r="O321" i="6"/>
  <c r="R321" i="6" s="1"/>
  <c r="O322" i="6"/>
  <c r="R322" i="6" s="1"/>
  <c r="O323" i="6"/>
  <c r="R323" i="6" s="1"/>
  <c r="O324" i="6"/>
  <c r="R324" i="6" s="1"/>
  <c r="O325" i="6"/>
  <c r="R325" i="6" s="1"/>
  <c r="O326" i="6"/>
  <c r="R326" i="6" s="1"/>
  <c r="O327" i="6"/>
  <c r="R327" i="6" s="1"/>
  <c r="O328" i="6"/>
  <c r="R328" i="6" s="1"/>
  <c r="O329" i="6"/>
  <c r="R329" i="6" s="1"/>
  <c r="O330" i="6"/>
  <c r="R330" i="6" s="1"/>
  <c r="O331" i="6"/>
  <c r="R331" i="6" s="1"/>
  <c r="O332" i="6"/>
  <c r="R332" i="6" s="1"/>
  <c r="O333" i="6"/>
  <c r="R333" i="6" s="1"/>
  <c r="O334" i="6"/>
  <c r="R334" i="6" s="1"/>
  <c r="O335" i="6"/>
  <c r="R335" i="6" s="1"/>
  <c r="O336" i="6"/>
  <c r="R336" i="6" s="1"/>
  <c r="O337" i="6"/>
  <c r="R337" i="6" s="1"/>
  <c r="O338" i="6"/>
  <c r="R338" i="6" s="1"/>
  <c r="O339" i="6"/>
  <c r="R339" i="6" s="1"/>
  <c r="O340" i="6"/>
  <c r="R340" i="6" s="1"/>
  <c r="O341" i="6"/>
  <c r="R341" i="6" s="1"/>
  <c r="O342" i="6"/>
  <c r="R342" i="6" s="1"/>
  <c r="O343" i="6"/>
  <c r="R343" i="6" s="1"/>
  <c r="O344" i="6"/>
  <c r="P344" i="6" s="1"/>
  <c r="O345" i="6"/>
  <c r="R345" i="6" s="1"/>
  <c r="O346" i="6"/>
  <c r="R346" i="6" s="1"/>
  <c r="O347" i="6"/>
  <c r="R347" i="6" s="1"/>
  <c r="O348" i="6"/>
  <c r="R348" i="6" s="1"/>
  <c r="O349" i="6"/>
  <c r="R349" i="6" s="1"/>
  <c r="O350" i="6"/>
  <c r="R350" i="6" s="1"/>
  <c r="O351" i="6"/>
  <c r="R351" i="6" s="1"/>
  <c r="O352" i="6"/>
  <c r="R352" i="6" s="1"/>
  <c r="O353" i="6"/>
  <c r="R353" i="6" s="1"/>
  <c r="O354" i="6"/>
  <c r="R354" i="6" s="1"/>
  <c r="O355" i="6"/>
  <c r="R355" i="6" s="1"/>
  <c r="O356" i="6"/>
  <c r="R356" i="6" s="1"/>
  <c r="O357" i="6"/>
  <c r="R357" i="6" s="1"/>
  <c r="O358" i="6"/>
  <c r="R358" i="6" s="1"/>
  <c r="O359" i="6"/>
  <c r="R359" i="6" s="1"/>
  <c r="O360" i="6"/>
  <c r="R360" i="6" s="1"/>
  <c r="O361" i="6"/>
  <c r="R361" i="6" s="1"/>
  <c r="O362" i="6"/>
  <c r="R362" i="6" s="1"/>
  <c r="O363" i="6"/>
  <c r="R363" i="6" s="1"/>
  <c r="O364" i="6"/>
  <c r="R364" i="6" s="1"/>
  <c r="O365" i="6"/>
  <c r="R365" i="6" s="1"/>
  <c r="O366" i="6"/>
  <c r="R366" i="6" s="1"/>
  <c r="O367" i="6"/>
  <c r="R367" i="6" s="1"/>
  <c r="O368" i="6"/>
  <c r="R368" i="6" s="1"/>
  <c r="O369" i="6"/>
  <c r="R369" i="6" s="1"/>
  <c r="O370" i="6"/>
  <c r="R370" i="6" s="1"/>
  <c r="O371" i="6"/>
  <c r="R371" i="6" s="1"/>
  <c r="O372" i="6"/>
  <c r="R372" i="6" s="1"/>
  <c r="O373" i="6"/>
  <c r="R373" i="6" s="1"/>
  <c r="O374" i="6"/>
  <c r="R374" i="6" s="1"/>
  <c r="O375" i="6"/>
  <c r="R375" i="6" s="1"/>
  <c r="O376" i="6"/>
  <c r="R376" i="6" s="1"/>
  <c r="O377" i="6"/>
  <c r="R377" i="6" s="1"/>
  <c r="O378" i="6"/>
  <c r="R378" i="6" s="1"/>
  <c r="O379" i="6"/>
  <c r="R379" i="6" s="1"/>
  <c r="O380" i="6"/>
  <c r="R380" i="6" s="1"/>
  <c r="O381" i="6"/>
  <c r="R381" i="6" s="1"/>
  <c r="O382" i="6"/>
  <c r="R382" i="6" s="1"/>
  <c r="O383" i="6"/>
  <c r="R383" i="6" s="1"/>
  <c r="O384" i="6"/>
  <c r="R384" i="6" s="1"/>
  <c r="O385" i="6"/>
  <c r="R385" i="6" s="1"/>
  <c r="O386" i="6"/>
  <c r="R386" i="6" s="1"/>
  <c r="O387" i="6"/>
  <c r="R387" i="6" s="1"/>
  <c r="O388" i="6"/>
  <c r="R388" i="6" s="1"/>
  <c r="O389" i="6"/>
  <c r="R389" i="6" s="1"/>
  <c r="O390" i="6"/>
  <c r="R390" i="6" s="1"/>
  <c r="O391" i="6"/>
  <c r="R391" i="6" s="1"/>
  <c r="O392" i="6"/>
  <c r="R392" i="6" s="1"/>
  <c r="O393" i="6"/>
  <c r="R393" i="6" s="1"/>
  <c r="O394" i="6"/>
  <c r="R394" i="6" s="1"/>
  <c r="O395" i="6"/>
  <c r="R395" i="6" s="1"/>
  <c r="O396" i="6"/>
  <c r="R396" i="6" s="1"/>
  <c r="O397" i="6"/>
  <c r="R397" i="6" s="1"/>
  <c r="O398" i="6"/>
  <c r="R398" i="6" s="1"/>
  <c r="O399" i="6"/>
  <c r="R399" i="6" s="1"/>
  <c r="O400" i="6"/>
  <c r="R400" i="6" s="1"/>
  <c r="O401" i="6"/>
  <c r="R401" i="6" s="1"/>
  <c r="O402" i="6"/>
  <c r="R402" i="6" s="1"/>
  <c r="O403" i="6"/>
  <c r="R403" i="6" s="1"/>
  <c r="O404" i="6"/>
  <c r="R404" i="6" s="1"/>
  <c r="O405" i="6"/>
  <c r="R405" i="6" s="1"/>
  <c r="O406" i="6"/>
  <c r="R406" i="6" s="1"/>
  <c r="O407" i="6"/>
  <c r="R407" i="6" s="1"/>
  <c r="O408" i="6"/>
  <c r="R408" i="6" s="1"/>
  <c r="O409" i="6"/>
  <c r="R409" i="6" s="1"/>
  <c r="O410" i="6"/>
  <c r="R410" i="6" s="1"/>
  <c r="O411" i="6"/>
  <c r="R411" i="6" s="1"/>
  <c r="O412" i="6"/>
  <c r="R412" i="6" s="1"/>
  <c r="O413" i="6"/>
  <c r="R413" i="6" s="1"/>
  <c r="O414" i="6"/>
  <c r="R414" i="6" s="1"/>
  <c r="O415" i="6"/>
  <c r="R415" i="6" s="1"/>
  <c r="O416" i="6"/>
  <c r="R416" i="6" s="1"/>
  <c r="O417" i="6"/>
  <c r="R417" i="6" s="1"/>
  <c r="O418" i="6"/>
  <c r="R418" i="6" s="1"/>
  <c r="O419" i="6"/>
  <c r="R419" i="6" s="1"/>
  <c r="O420" i="6"/>
  <c r="R420" i="6" s="1"/>
  <c r="O421" i="6"/>
  <c r="R421" i="6" s="1"/>
  <c r="O422" i="6"/>
  <c r="R422" i="6" s="1"/>
  <c r="O423" i="6"/>
  <c r="R423" i="6" s="1"/>
  <c r="O424" i="6"/>
  <c r="R424" i="6" s="1"/>
  <c r="O425" i="6"/>
  <c r="R425" i="6" s="1"/>
  <c r="O426" i="6"/>
  <c r="R426" i="6" s="1"/>
  <c r="O427" i="6"/>
  <c r="R427" i="6" s="1"/>
  <c r="O428" i="6"/>
  <c r="R428" i="6" s="1"/>
  <c r="O429" i="6"/>
  <c r="R429" i="6" s="1"/>
  <c r="O430" i="6"/>
  <c r="R430" i="6" s="1"/>
  <c r="O431" i="6"/>
  <c r="R431" i="6" s="1"/>
  <c r="O432" i="6"/>
  <c r="R432" i="6" s="1"/>
  <c r="O433" i="6"/>
  <c r="R433" i="6" s="1"/>
  <c r="O434" i="6"/>
  <c r="R434" i="6" s="1"/>
  <c r="O435" i="6"/>
  <c r="R435" i="6" s="1"/>
  <c r="O436" i="6"/>
  <c r="R436" i="6" s="1"/>
  <c r="O437" i="6"/>
  <c r="R437" i="6" s="1"/>
  <c r="O438" i="6"/>
  <c r="R438" i="6" s="1"/>
  <c r="O439" i="6"/>
  <c r="R439" i="6" s="1"/>
  <c r="O440" i="6"/>
  <c r="R440" i="6" s="1"/>
  <c r="O441" i="6"/>
  <c r="R441" i="6" s="1"/>
  <c r="O442" i="6"/>
  <c r="R442" i="6" s="1"/>
  <c r="O443" i="6"/>
  <c r="R443" i="6" s="1"/>
  <c r="O444" i="6"/>
  <c r="R444" i="6" s="1"/>
  <c r="O445" i="6"/>
  <c r="R445" i="6" s="1"/>
  <c r="O446" i="6"/>
  <c r="R446" i="6" s="1"/>
  <c r="O447" i="6"/>
  <c r="R447" i="6" s="1"/>
  <c r="O448" i="6"/>
  <c r="R448" i="6" s="1"/>
  <c r="O449" i="6"/>
  <c r="R449" i="6" s="1"/>
  <c r="O450" i="6"/>
  <c r="R450" i="6" s="1"/>
  <c r="O451" i="6"/>
  <c r="R451" i="6" s="1"/>
  <c r="O452" i="6"/>
  <c r="R452" i="6" s="1"/>
  <c r="O453" i="6"/>
  <c r="R453" i="6" s="1"/>
  <c r="O454" i="6"/>
  <c r="R454" i="6" s="1"/>
  <c r="O455" i="6"/>
  <c r="R455" i="6" s="1"/>
  <c r="O456" i="6"/>
  <c r="R456" i="6" s="1"/>
  <c r="O457" i="6"/>
  <c r="R457" i="6" s="1"/>
  <c r="O458" i="6"/>
  <c r="R458" i="6" s="1"/>
  <c r="O459" i="6"/>
  <c r="R459" i="6" s="1"/>
  <c r="O460" i="6"/>
  <c r="R460" i="6" s="1"/>
  <c r="O461" i="6"/>
  <c r="R461" i="6" s="1"/>
  <c r="O462" i="6"/>
  <c r="R462" i="6" s="1"/>
  <c r="O463" i="6"/>
  <c r="R463" i="6" s="1"/>
  <c r="O464" i="6"/>
  <c r="R464" i="6" s="1"/>
  <c r="O465" i="6"/>
  <c r="R465" i="6" s="1"/>
  <c r="O466" i="6"/>
  <c r="R466" i="6" s="1"/>
  <c r="O467" i="6"/>
  <c r="R467" i="6" s="1"/>
  <c r="O468" i="6"/>
  <c r="R468" i="6" s="1"/>
  <c r="O469" i="6"/>
  <c r="R469" i="6" s="1"/>
  <c r="O470" i="6"/>
  <c r="R470" i="6" s="1"/>
  <c r="O471" i="6"/>
  <c r="R471" i="6" s="1"/>
  <c r="O472" i="6"/>
  <c r="R472" i="6" s="1"/>
  <c r="O473" i="6"/>
  <c r="R473" i="6" s="1"/>
  <c r="O474" i="6"/>
  <c r="R474" i="6" s="1"/>
  <c r="O475" i="6"/>
  <c r="R475" i="6" s="1"/>
  <c r="O476" i="6"/>
  <c r="R476" i="6" s="1"/>
  <c r="O477" i="6"/>
  <c r="R477" i="6" s="1"/>
  <c r="O478" i="6"/>
  <c r="R478" i="6" s="1"/>
  <c r="O479" i="6"/>
  <c r="R479" i="6" s="1"/>
  <c r="O480" i="6"/>
  <c r="R480" i="6" s="1"/>
  <c r="O481" i="6"/>
  <c r="R481" i="6" s="1"/>
  <c r="O482" i="6"/>
  <c r="R482" i="6" s="1"/>
  <c r="O483" i="6"/>
  <c r="R483" i="6" s="1"/>
  <c r="O484" i="6"/>
  <c r="R484" i="6" s="1"/>
  <c r="O485" i="6"/>
  <c r="R485" i="6" s="1"/>
  <c r="O486" i="6"/>
  <c r="R486" i="6" s="1"/>
  <c r="O487" i="6"/>
  <c r="R487" i="6" s="1"/>
  <c r="O488" i="6"/>
  <c r="R488" i="6" s="1"/>
  <c r="O489" i="6"/>
  <c r="R489" i="6" s="1"/>
  <c r="O490" i="6"/>
  <c r="R490" i="6" s="1"/>
  <c r="O491" i="6"/>
  <c r="R491" i="6" s="1"/>
  <c r="O492" i="6"/>
  <c r="R492" i="6" s="1"/>
  <c r="O493" i="6"/>
  <c r="R493" i="6" s="1"/>
  <c r="O494" i="6"/>
  <c r="R494" i="6" s="1"/>
  <c r="O495" i="6"/>
  <c r="R495" i="6" s="1"/>
  <c r="O496" i="6"/>
  <c r="R496" i="6" s="1"/>
  <c r="O497" i="6"/>
  <c r="R497" i="6" s="1"/>
  <c r="O498" i="6"/>
  <c r="R498" i="6" s="1"/>
  <c r="O499" i="6"/>
  <c r="R499" i="6" s="1"/>
  <c r="O500" i="6"/>
  <c r="R500" i="6" s="1"/>
  <c r="O501" i="6"/>
  <c r="R501" i="6" s="1"/>
  <c r="O502" i="6"/>
  <c r="R502" i="6" s="1"/>
  <c r="O503" i="6"/>
  <c r="R503" i="6" s="1"/>
  <c r="O504" i="6"/>
  <c r="R504" i="6" s="1"/>
  <c r="O505" i="6"/>
  <c r="R505" i="6" s="1"/>
  <c r="O506" i="6"/>
  <c r="R506" i="6" s="1"/>
  <c r="O507" i="6"/>
  <c r="R507" i="6" s="1"/>
  <c r="O508" i="6"/>
  <c r="R508" i="6" s="1"/>
  <c r="O509" i="6"/>
  <c r="R509" i="6" s="1"/>
  <c r="O510" i="6"/>
  <c r="R510" i="6" s="1"/>
  <c r="O511" i="6"/>
  <c r="R511" i="6" s="1"/>
  <c r="O512" i="6"/>
  <c r="R512" i="6" s="1"/>
  <c r="O513" i="6"/>
  <c r="R513" i="6" s="1"/>
  <c r="O514" i="6"/>
  <c r="R514" i="6" s="1"/>
  <c r="O515" i="6"/>
  <c r="R515" i="6" s="1"/>
  <c r="O516" i="6"/>
  <c r="R516" i="6" s="1"/>
  <c r="O517" i="6"/>
  <c r="R517" i="6" s="1"/>
  <c r="O518" i="6"/>
  <c r="R518" i="6" s="1"/>
  <c r="O519" i="6"/>
  <c r="R519" i="6" s="1"/>
  <c r="O520" i="6"/>
  <c r="R520" i="6" s="1"/>
  <c r="O521" i="6"/>
  <c r="R521" i="6" s="1"/>
  <c r="O522" i="6"/>
  <c r="R522" i="6" s="1"/>
  <c r="O523" i="6"/>
  <c r="R523" i="6" s="1"/>
  <c r="O524" i="6"/>
  <c r="R524" i="6" s="1"/>
  <c r="O525" i="6"/>
  <c r="O526" i="6"/>
  <c r="R526" i="6" s="1"/>
  <c r="O527" i="6"/>
  <c r="R527" i="6" s="1"/>
  <c r="O528" i="6"/>
  <c r="R528" i="6" s="1"/>
  <c r="O529" i="6"/>
  <c r="R529" i="6" s="1"/>
  <c r="O530" i="6"/>
  <c r="R530" i="6" s="1"/>
  <c r="O531" i="6"/>
  <c r="R531" i="6" s="1"/>
  <c r="O532" i="6"/>
  <c r="R532" i="6" s="1"/>
  <c r="O533" i="6"/>
  <c r="R533" i="6" s="1"/>
  <c r="O534" i="6"/>
  <c r="R534" i="6" s="1"/>
  <c r="O535" i="6"/>
  <c r="R535" i="6" s="1"/>
  <c r="O536" i="6"/>
  <c r="R536" i="6" s="1"/>
  <c r="O537" i="6"/>
  <c r="R537" i="6" s="1"/>
  <c r="O538" i="6"/>
  <c r="R538" i="6" s="1"/>
  <c r="O539" i="6"/>
  <c r="R539" i="6" s="1"/>
  <c r="O540" i="6"/>
  <c r="R540" i="6" s="1"/>
  <c r="O541" i="6"/>
  <c r="R541" i="6" s="1"/>
  <c r="O542" i="6"/>
  <c r="R542" i="6" s="1"/>
  <c r="O543" i="6"/>
  <c r="R543" i="6" s="1"/>
  <c r="O544" i="6"/>
  <c r="R544" i="6" s="1"/>
  <c r="O545" i="6"/>
  <c r="R545" i="6" s="1"/>
  <c r="O546" i="6"/>
  <c r="R546" i="6" s="1"/>
  <c r="O547" i="6"/>
  <c r="R547" i="6" s="1"/>
  <c r="O548" i="6"/>
  <c r="R548" i="6" s="1"/>
  <c r="O549" i="6"/>
  <c r="R549" i="6" s="1"/>
  <c r="O550" i="6"/>
  <c r="R550" i="6" s="1"/>
  <c r="O551" i="6"/>
  <c r="R551" i="6" s="1"/>
  <c r="O552" i="6"/>
  <c r="R552" i="6" s="1"/>
  <c r="O553" i="6"/>
  <c r="R553" i="6" s="1"/>
  <c r="O554" i="6"/>
  <c r="R554" i="6" s="1"/>
  <c r="O555" i="6"/>
  <c r="R555" i="6" s="1"/>
  <c r="O556" i="6"/>
  <c r="R556" i="6" s="1"/>
  <c r="O557" i="6"/>
  <c r="R557" i="6" s="1"/>
  <c r="O558" i="6"/>
  <c r="R558" i="6" s="1"/>
  <c r="O559" i="6"/>
  <c r="R559" i="6" s="1"/>
  <c r="O560" i="6"/>
  <c r="R560" i="6" s="1"/>
  <c r="O561" i="6"/>
  <c r="R561" i="6" s="1"/>
  <c r="O562" i="6"/>
  <c r="R562" i="6" s="1"/>
  <c r="O563" i="6"/>
  <c r="R563" i="6" s="1"/>
  <c r="O564" i="6"/>
  <c r="R564" i="6" s="1"/>
  <c r="O565" i="6"/>
  <c r="R565" i="6" s="1"/>
  <c r="O566" i="6"/>
  <c r="R566" i="6" s="1"/>
  <c r="O567" i="6"/>
  <c r="R567" i="6" s="1"/>
  <c r="O568" i="6"/>
  <c r="R568" i="6" s="1"/>
  <c r="O569" i="6"/>
  <c r="R569" i="6" s="1"/>
  <c r="O570" i="6"/>
  <c r="R570" i="6" s="1"/>
  <c r="O571" i="6"/>
  <c r="R571" i="6" s="1"/>
  <c r="O572" i="6"/>
  <c r="R572" i="6" s="1"/>
  <c r="O573" i="6"/>
  <c r="R573" i="6" s="1"/>
  <c r="O574" i="6"/>
  <c r="R574" i="6" s="1"/>
  <c r="O575" i="6"/>
  <c r="R575" i="6" s="1"/>
  <c r="O576" i="6"/>
  <c r="R576" i="6" s="1"/>
  <c r="O577" i="6"/>
  <c r="R577" i="6" s="1"/>
  <c r="O578" i="6"/>
  <c r="R578" i="6" s="1"/>
  <c r="O579" i="6"/>
  <c r="R579" i="6" s="1"/>
  <c r="O580" i="6"/>
  <c r="R580" i="6" s="1"/>
  <c r="O581" i="6"/>
  <c r="R581" i="6" s="1"/>
  <c r="O582" i="6"/>
  <c r="R582" i="6" s="1"/>
  <c r="O583" i="6"/>
  <c r="R583" i="6" s="1"/>
  <c r="O584" i="6"/>
  <c r="R584" i="6" s="1"/>
  <c r="O585" i="6"/>
  <c r="R585" i="6" s="1"/>
  <c r="O586" i="6"/>
  <c r="R586" i="6" s="1"/>
  <c r="O587" i="6"/>
  <c r="R587" i="6" s="1"/>
  <c r="O588" i="6"/>
  <c r="R588" i="6" s="1"/>
  <c r="O589" i="6"/>
  <c r="R589" i="6" s="1"/>
  <c r="O590" i="6"/>
  <c r="R590" i="6" s="1"/>
  <c r="O591" i="6"/>
  <c r="R591" i="6" s="1"/>
  <c r="O592" i="6"/>
  <c r="R592" i="6" s="1"/>
  <c r="O593" i="6"/>
  <c r="R593" i="6" s="1"/>
  <c r="O594" i="6"/>
  <c r="R594" i="6" s="1"/>
  <c r="O595" i="6"/>
  <c r="R595" i="6" s="1"/>
  <c r="O596" i="6"/>
  <c r="R596" i="6" s="1"/>
  <c r="O597" i="6"/>
  <c r="R597" i="6" s="1"/>
  <c r="O598" i="6"/>
  <c r="R598" i="6" s="1"/>
  <c r="O599" i="6"/>
  <c r="R599" i="6" s="1"/>
  <c r="O600" i="6"/>
  <c r="R600" i="6" s="1"/>
  <c r="O601" i="6"/>
  <c r="R601" i="6" s="1"/>
  <c r="O602" i="6"/>
  <c r="R602" i="6" s="1"/>
  <c r="O603" i="6"/>
  <c r="R603" i="6" s="1"/>
  <c r="O604" i="6"/>
  <c r="R604" i="6" s="1"/>
  <c r="O605" i="6"/>
  <c r="R605" i="6" s="1"/>
  <c r="O606" i="6"/>
  <c r="R606" i="6" s="1"/>
  <c r="O607" i="6"/>
  <c r="R607" i="6" s="1"/>
  <c r="O608" i="6"/>
  <c r="R608" i="6" s="1"/>
  <c r="O609" i="6"/>
  <c r="R609" i="6" s="1"/>
  <c r="O610" i="6"/>
  <c r="R610" i="6" s="1"/>
  <c r="O611" i="6"/>
  <c r="R611" i="6" s="1"/>
  <c r="O612" i="6"/>
  <c r="R612" i="6" s="1"/>
  <c r="O613" i="6"/>
  <c r="R613" i="6" s="1"/>
  <c r="O614" i="6"/>
  <c r="R614" i="6" s="1"/>
  <c r="O615" i="6"/>
  <c r="R615" i="6" s="1"/>
  <c r="O616" i="6"/>
  <c r="R616" i="6" s="1"/>
  <c r="O617" i="6"/>
  <c r="R617" i="6" s="1"/>
  <c r="O618" i="6"/>
  <c r="R618" i="6" s="1"/>
  <c r="O619" i="6"/>
  <c r="R619" i="6" s="1"/>
  <c r="O620" i="6"/>
  <c r="R620" i="6" s="1"/>
  <c r="O621" i="6"/>
  <c r="R621" i="6" s="1"/>
  <c r="O622" i="6"/>
  <c r="R622" i="6" s="1"/>
  <c r="O623" i="6"/>
  <c r="R623" i="6" s="1"/>
  <c r="O624" i="6"/>
  <c r="R624" i="6" s="1"/>
  <c r="O625" i="6"/>
  <c r="R625" i="6" s="1"/>
  <c r="O626" i="6"/>
  <c r="R626" i="6" s="1"/>
  <c r="O627" i="6"/>
  <c r="R627" i="6" s="1"/>
  <c r="O628" i="6"/>
  <c r="R628" i="6" s="1"/>
  <c r="O629" i="6"/>
  <c r="R629" i="6" s="1"/>
  <c r="O630" i="6"/>
  <c r="R630" i="6" s="1"/>
  <c r="O631" i="6"/>
  <c r="R631" i="6" s="1"/>
  <c r="O632" i="6"/>
  <c r="R632" i="6" s="1"/>
  <c r="O633" i="6"/>
  <c r="R633" i="6" s="1"/>
  <c r="O634" i="6"/>
  <c r="R634" i="6" s="1"/>
  <c r="O635" i="6"/>
  <c r="R635" i="6" s="1"/>
  <c r="O636" i="6"/>
  <c r="R636" i="6" s="1"/>
  <c r="O637" i="6"/>
  <c r="R637" i="6" s="1"/>
  <c r="O638" i="6"/>
  <c r="R638" i="6" s="1"/>
  <c r="O639" i="6"/>
  <c r="R639" i="6" s="1"/>
  <c r="O640" i="6"/>
  <c r="R640" i="6" s="1"/>
  <c r="O641" i="6"/>
  <c r="R641" i="6" s="1"/>
  <c r="O642" i="6"/>
  <c r="R642" i="6" s="1"/>
  <c r="O643" i="6"/>
  <c r="R643" i="6" s="1"/>
  <c r="O644" i="6"/>
  <c r="R644" i="6" s="1"/>
  <c r="O645" i="6"/>
  <c r="R645" i="6" s="1"/>
  <c r="O646" i="6"/>
  <c r="R646" i="6" s="1"/>
  <c r="O647" i="6"/>
  <c r="R647" i="6" s="1"/>
  <c r="O648" i="6"/>
  <c r="R648" i="6" s="1"/>
  <c r="O649" i="6"/>
  <c r="R649" i="6" s="1"/>
  <c r="O650" i="6"/>
  <c r="R650" i="6" s="1"/>
  <c r="O651" i="6"/>
  <c r="R651" i="6" s="1"/>
  <c r="O652" i="6"/>
  <c r="R652" i="6" s="1"/>
  <c r="O653" i="6"/>
  <c r="R653" i="6" s="1"/>
  <c r="O654" i="6"/>
  <c r="R654" i="6" s="1"/>
  <c r="O655" i="6"/>
  <c r="R655" i="6" s="1"/>
  <c r="O656" i="6"/>
  <c r="R656" i="6" s="1"/>
  <c r="O657" i="6"/>
  <c r="R657" i="6" s="1"/>
  <c r="O658" i="6"/>
  <c r="R658" i="6" s="1"/>
  <c r="O659" i="6"/>
  <c r="R659" i="6" s="1"/>
  <c r="O660" i="6"/>
  <c r="R660" i="6" s="1"/>
  <c r="O661" i="6"/>
  <c r="R661" i="6" s="1"/>
  <c r="O662" i="6"/>
  <c r="R662" i="6" s="1"/>
  <c r="O663" i="6"/>
  <c r="R663" i="6" s="1"/>
  <c r="O664" i="6"/>
  <c r="R664" i="6" s="1"/>
  <c r="O665" i="6"/>
  <c r="R665" i="6" s="1"/>
  <c r="O666" i="6"/>
  <c r="R666" i="6" s="1"/>
  <c r="O667" i="6"/>
  <c r="R667" i="6" s="1"/>
  <c r="O668" i="6"/>
  <c r="R668" i="6" s="1"/>
  <c r="O669" i="6"/>
  <c r="R669" i="6" s="1"/>
  <c r="O670" i="6"/>
  <c r="R670" i="6" s="1"/>
  <c r="O671" i="6"/>
  <c r="R671" i="6" s="1"/>
  <c r="O672" i="6"/>
  <c r="R672" i="6" s="1"/>
  <c r="O673" i="6"/>
  <c r="R673" i="6" s="1"/>
  <c r="O674" i="6"/>
  <c r="R674" i="6" s="1"/>
  <c r="O675" i="6"/>
  <c r="R675" i="6" s="1"/>
  <c r="O676" i="6"/>
  <c r="R676" i="6" s="1"/>
  <c r="O677" i="6"/>
  <c r="R677" i="6" s="1"/>
  <c r="O678" i="6"/>
  <c r="R678" i="6" s="1"/>
  <c r="O679" i="6"/>
  <c r="R679" i="6" s="1"/>
  <c r="O680" i="6"/>
  <c r="R680" i="6" s="1"/>
  <c r="O681" i="6"/>
  <c r="R681" i="6" s="1"/>
  <c r="O682" i="6"/>
  <c r="R682" i="6" s="1"/>
  <c r="O683" i="6"/>
  <c r="R683" i="6" s="1"/>
  <c r="O684" i="6"/>
  <c r="R684" i="6" s="1"/>
  <c r="O685" i="6"/>
  <c r="R685" i="6" s="1"/>
  <c r="O686" i="6"/>
  <c r="R686" i="6" s="1"/>
  <c r="O687" i="6"/>
  <c r="R687" i="6" s="1"/>
  <c r="O688" i="6"/>
  <c r="R688" i="6" s="1"/>
  <c r="O689" i="6"/>
  <c r="R689" i="6" s="1"/>
  <c r="O690" i="6"/>
  <c r="R690" i="6" s="1"/>
  <c r="O691" i="6"/>
  <c r="R691" i="6" s="1"/>
  <c r="O692" i="6"/>
  <c r="R692" i="6" s="1"/>
  <c r="O693" i="6"/>
  <c r="R693" i="6" s="1"/>
  <c r="O694" i="6"/>
  <c r="R694" i="6" s="1"/>
  <c r="O695" i="6"/>
  <c r="R695" i="6" s="1"/>
  <c r="O696" i="6"/>
  <c r="R696" i="6" s="1"/>
  <c r="O697" i="6"/>
  <c r="R697" i="6" s="1"/>
  <c r="O698" i="6"/>
  <c r="R698" i="6" s="1"/>
  <c r="O699" i="6"/>
  <c r="R699" i="6" s="1"/>
  <c r="O700" i="6"/>
  <c r="R700" i="6" s="1"/>
  <c r="O701" i="6"/>
  <c r="R701" i="6" s="1"/>
  <c r="O702" i="6"/>
  <c r="R702" i="6" s="1"/>
  <c r="O703" i="6"/>
  <c r="R703" i="6" s="1"/>
  <c r="O704" i="6"/>
  <c r="R704" i="6" s="1"/>
  <c r="O705" i="6"/>
  <c r="R705" i="6" s="1"/>
  <c r="O706" i="6"/>
  <c r="R706" i="6" s="1"/>
  <c r="O707" i="6"/>
  <c r="R707" i="6" s="1"/>
  <c r="O708" i="6"/>
  <c r="R708" i="6" s="1"/>
  <c r="O709" i="6"/>
  <c r="R709" i="6" s="1"/>
  <c r="O710" i="6"/>
  <c r="R710" i="6" s="1"/>
  <c r="O711" i="6"/>
  <c r="R711" i="6" s="1"/>
  <c r="O712" i="6"/>
  <c r="R712" i="6" s="1"/>
  <c r="O713" i="6"/>
  <c r="R713" i="6" s="1"/>
  <c r="O714" i="6"/>
  <c r="R714" i="6" s="1"/>
  <c r="O715" i="6"/>
  <c r="R715" i="6" s="1"/>
  <c r="O716" i="6"/>
  <c r="R716" i="6" s="1"/>
  <c r="O717" i="6"/>
  <c r="R717" i="6" s="1"/>
  <c r="O718" i="6"/>
  <c r="R718" i="6" s="1"/>
  <c r="O719" i="6"/>
  <c r="R719" i="6" s="1"/>
  <c r="O720" i="6"/>
  <c r="R720" i="6" s="1"/>
  <c r="O721" i="6"/>
  <c r="R721" i="6" s="1"/>
  <c r="O722" i="6"/>
  <c r="R722" i="6" s="1"/>
  <c r="O723" i="6"/>
  <c r="R723" i="6" s="1"/>
  <c r="O724" i="6"/>
  <c r="R724" i="6" s="1"/>
  <c r="O725" i="6"/>
  <c r="R725" i="6" s="1"/>
  <c r="O726" i="6"/>
  <c r="R726" i="6" s="1"/>
  <c r="O727" i="6"/>
  <c r="R727" i="6" s="1"/>
  <c r="O728" i="6"/>
  <c r="R728" i="6" s="1"/>
  <c r="O729" i="6"/>
  <c r="R729" i="6" s="1"/>
  <c r="O730" i="6"/>
  <c r="R730" i="6" s="1"/>
  <c r="O731" i="6"/>
  <c r="R731" i="6" s="1"/>
  <c r="O732" i="6"/>
  <c r="R732" i="6" s="1"/>
  <c r="O733" i="6"/>
  <c r="R733" i="6" s="1"/>
  <c r="O734" i="6"/>
  <c r="R734" i="6" s="1"/>
  <c r="O735" i="6"/>
  <c r="R735" i="6" s="1"/>
  <c r="O736" i="6"/>
  <c r="R736" i="6" s="1"/>
  <c r="O737" i="6"/>
  <c r="R737" i="6" s="1"/>
  <c r="O738" i="6"/>
  <c r="R738" i="6" s="1"/>
  <c r="O739" i="6"/>
  <c r="R739" i="6" s="1"/>
  <c r="O740" i="6"/>
  <c r="R740" i="6" s="1"/>
  <c r="O741" i="6"/>
  <c r="R741" i="6" s="1"/>
  <c r="O742" i="6"/>
  <c r="R742" i="6" s="1"/>
  <c r="O743" i="6"/>
  <c r="R743" i="6" s="1"/>
  <c r="O744" i="6"/>
  <c r="R744" i="6" s="1"/>
  <c r="O745" i="6"/>
  <c r="R745" i="6" s="1"/>
  <c r="O746" i="6"/>
  <c r="R746" i="6" s="1"/>
  <c r="O747" i="6"/>
  <c r="R747" i="6" s="1"/>
  <c r="O748" i="6"/>
  <c r="R748" i="6" s="1"/>
  <c r="O749" i="6"/>
  <c r="R749" i="6" s="1"/>
  <c r="O750" i="6"/>
  <c r="R750" i="6" s="1"/>
  <c r="O751" i="6"/>
  <c r="R751" i="6" s="1"/>
  <c r="O752" i="6"/>
  <c r="R752" i="6" s="1"/>
  <c r="O753" i="6"/>
  <c r="R753" i="6" s="1"/>
  <c r="O754" i="6"/>
  <c r="R754" i="6" s="1"/>
  <c r="O755" i="6"/>
  <c r="R755" i="6" s="1"/>
  <c r="O756" i="6"/>
  <c r="R756" i="6" s="1"/>
  <c r="O757" i="6"/>
  <c r="R757" i="6" s="1"/>
  <c r="O758" i="6"/>
  <c r="R758" i="6" s="1"/>
  <c r="O759" i="6"/>
  <c r="R759" i="6" s="1"/>
  <c r="O760" i="6"/>
  <c r="R760" i="6" s="1"/>
  <c r="O761" i="6"/>
  <c r="R761" i="6" s="1"/>
  <c r="O762" i="6"/>
  <c r="R762" i="6" s="1"/>
  <c r="O763" i="6"/>
  <c r="R763" i="6" s="1"/>
  <c r="O764" i="6"/>
  <c r="R764" i="6" s="1"/>
  <c r="O765" i="6"/>
  <c r="R765" i="6" s="1"/>
  <c r="O766" i="6"/>
  <c r="R766" i="6" s="1"/>
  <c r="O767" i="6"/>
  <c r="R767" i="6" s="1"/>
  <c r="O768" i="6"/>
  <c r="R768" i="6" s="1"/>
  <c r="O769" i="6"/>
  <c r="R769" i="6" s="1"/>
  <c r="O770" i="6"/>
  <c r="R770" i="6" s="1"/>
  <c r="O771" i="6"/>
  <c r="R771" i="6" s="1"/>
  <c r="O772" i="6"/>
  <c r="R772" i="6" s="1"/>
  <c r="O773" i="6"/>
  <c r="R773" i="6" s="1"/>
  <c r="O774" i="6"/>
  <c r="R774" i="6" s="1"/>
  <c r="O775" i="6"/>
  <c r="R775" i="6" s="1"/>
  <c r="O776" i="6"/>
  <c r="R776" i="6" s="1"/>
  <c r="O777" i="6"/>
  <c r="R777" i="6" s="1"/>
  <c r="O778" i="6"/>
  <c r="R778" i="6" s="1"/>
  <c r="O779" i="6"/>
  <c r="P779" i="6" s="1"/>
  <c r="O780" i="6"/>
  <c r="R780" i="6" s="1"/>
  <c r="O781" i="6"/>
  <c r="R781" i="6" s="1"/>
  <c r="O782" i="6"/>
  <c r="R782" i="6" s="1"/>
  <c r="O783" i="6"/>
  <c r="R783" i="6" s="1"/>
  <c r="O784" i="6"/>
  <c r="R784" i="6" s="1"/>
  <c r="O785" i="6"/>
  <c r="R785" i="6" s="1"/>
  <c r="O786" i="6"/>
  <c r="R786" i="6" s="1"/>
  <c r="O787" i="6"/>
  <c r="R787" i="6" s="1"/>
  <c r="O788" i="6"/>
  <c r="R788" i="6" s="1"/>
  <c r="O789" i="6"/>
  <c r="R789" i="6" s="1"/>
  <c r="O790" i="6"/>
  <c r="R790" i="6" s="1"/>
  <c r="O791" i="6"/>
  <c r="R791" i="6" s="1"/>
  <c r="O792" i="6"/>
  <c r="R792" i="6" s="1"/>
  <c r="O793" i="6"/>
  <c r="R793" i="6" s="1"/>
  <c r="O794" i="6"/>
  <c r="R794" i="6" s="1"/>
  <c r="O795" i="6"/>
  <c r="R795" i="6" s="1"/>
  <c r="O796" i="6"/>
  <c r="R796" i="6" s="1"/>
  <c r="O797" i="6"/>
  <c r="R797" i="6" s="1"/>
  <c r="O798" i="6"/>
  <c r="R798" i="6" s="1"/>
  <c r="O799" i="6"/>
  <c r="R799" i="6" s="1"/>
  <c r="O800" i="6"/>
  <c r="R800" i="6" s="1"/>
  <c r="O801" i="6"/>
  <c r="R801" i="6" s="1"/>
  <c r="O802" i="6"/>
  <c r="R802" i="6" s="1"/>
  <c r="O803" i="6"/>
  <c r="R803" i="6" s="1"/>
  <c r="O804" i="6"/>
  <c r="R804" i="6" s="1"/>
  <c r="O805" i="6"/>
  <c r="R805" i="6" s="1"/>
  <c r="O806" i="6"/>
  <c r="R806" i="6" s="1"/>
  <c r="O807" i="6"/>
  <c r="R807" i="6" s="1"/>
  <c r="O808" i="6"/>
  <c r="R808" i="6" s="1"/>
  <c r="O809" i="6"/>
  <c r="R809" i="6" s="1"/>
  <c r="O810" i="6"/>
  <c r="R810" i="6" s="1"/>
  <c r="O811" i="6"/>
  <c r="R811" i="6" s="1"/>
  <c r="O812" i="6"/>
  <c r="R812" i="6" s="1"/>
  <c r="O813" i="6"/>
  <c r="R813" i="6" s="1"/>
  <c r="O814" i="6"/>
  <c r="R814" i="6" s="1"/>
  <c r="O815" i="6"/>
  <c r="R815" i="6" s="1"/>
  <c r="O816" i="6"/>
  <c r="R816" i="6" s="1"/>
  <c r="O817" i="6"/>
  <c r="R817" i="6" s="1"/>
  <c r="O818" i="6"/>
  <c r="R818" i="6" s="1"/>
  <c r="O819" i="6"/>
  <c r="R819" i="6" s="1"/>
  <c r="O820" i="6"/>
  <c r="R820" i="6" s="1"/>
  <c r="O821" i="6"/>
  <c r="R821" i="6" s="1"/>
  <c r="O822" i="6"/>
  <c r="R822" i="6" s="1"/>
  <c r="O823" i="6"/>
  <c r="R823" i="6" s="1"/>
  <c r="O824" i="6"/>
  <c r="R824" i="6" s="1"/>
  <c r="O825" i="6"/>
  <c r="R825" i="6" s="1"/>
  <c r="O826" i="6"/>
  <c r="R826" i="6" s="1"/>
  <c r="O827" i="6"/>
  <c r="R827" i="6" s="1"/>
  <c r="O828" i="6"/>
  <c r="R828" i="6" s="1"/>
  <c r="O829" i="6"/>
  <c r="R829" i="6" s="1"/>
  <c r="O12" i="6"/>
  <c r="P12" i="6" s="1"/>
  <c r="C779" i="6"/>
  <c r="C780" i="6" s="1"/>
  <c r="C781" i="6" s="1"/>
  <c r="C782" i="6" s="1"/>
  <c r="C783" i="6" s="1"/>
  <c r="C784" i="6" s="1"/>
  <c r="C785" i="6" s="1"/>
  <c r="C786" i="6" s="1"/>
  <c r="C787" i="6" s="1"/>
  <c r="C788" i="6" s="1"/>
  <c r="C789" i="6" s="1"/>
  <c r="C790" i="6" s="1"/>
  <c r="C791" i="6" s="1"/>
  <c r="C792" i="6" s="1"/>
  <c r="C793" i="6" s="1"/>
  <c r="C794" i="6" s="1"/>
  <c r="C795" i="6" s="1"/>
  <c r="C796" i="6" s="1"/>
  <c r="C797" i="6" s="1"/>
  <c r="C798" i="6" s="1"/>
  <c r="C799" i="6" s="1"/>
  <c r="C800" i="6" s="1"/>
  <c r="C801" i="6" s="1"/>
  <c r="C802" i="6" s="1"/>
  <c r="C803" i="6" s="1"/>
  <c r="C804" i="6" s="1"/>
  <c r="C805" i="6" s="1"/>
  <c r="C806" i="6" s="1"/>
  <c r="C807" i="6" s="1"/>
  <c r="C808" i="6" s="1"/>
  <c r="C809" i="6" s="1"/>
  <c r="C810" i="6" s="1"/>
  <c r="C811" i="6" s="1"/>
  <c r="C812" i="6" s="1"/>
  <c r="C813" i="6" s="1"/>
  <c r="C814" i="6" s="1"/>
  <c r="C815" i="6" s="1"/>
  <c r="C816" i="6" s="1"/>
  <c r="C817" i="6" s="1"/>
  <c r="C818" i="6" s="1"/>
  <c r="C819" i="6" s="1"/>
  <c r="C820" i="6" s="1"/>
  <c r="C821" i="6" s="1"/>
  <c r="C822" i="6" s="1"/>
  <c r="C823" i="6" s="1"/>
  <c r="C824" i="6" s="1"/>
  <c r="C825" i="6" s="1"/>
  <c r="C826" i="6" s="1"/>
  <c r="C827" i="6" s="1"/>
  <c r="C828" i="6" s="1"/>
  <c r="C829" i="6" s="1"/>
  <c r="C655" i="6"/>
  <c r="C656" i="6" s="1"/>
  <c r="C657" i="6" s="1"/>
  <c r="C658" i="6" s="1"/>
  <c r="C659" i="6" s="1"/>
  <c r="C660" i="6" s="1"/>
  <c r="C661" i="6" s="1"/>
  <c r="C662" i="6" s="1"/>
  <c r="C663" i="6" s="1"/>
  <c r="C664" i="6" s="1"/>
  <c r="C665" i="6" s="1"/>
  <c r="C666" i="6" s="1"/>
  <c r="C667" i="6" s="1"/>
  <c r="C668" i="6" s="1"/>
  <c r="C669" i="6" s="1"/>
  <c r="C670" i="6" s="1"/>
  <c r="C671" i="6" s="1"/>
  <c r="C672" i="6" s="1"/>
  <c r="C673" i="6" s="1"/>
  <c r="C674" i="6" s="1"/>
  <c r="C675" i="6" s="1"/>
  <c r="C676" i="6" s="1"/>
  <c r="C677" i="6" s="1"/>
  <c r="C678" i="6" s="1"/>
  <c r="C679" i="6" s="1"/>
  <c r="C680" i="6" s="1"/>
  <c r="C681" i="6" s="1"/>
  <c r="C682" i="6" s="1"/>
  <c r="C683" i="6" s="1"/>
  <c r="C684" i="6" s="1"/>
  <c r="C685" i="6" s="1"/>
  <c r="C686" i="6" s="1"/>
  <c r="C687" i="6" s="1"/>
  <c r="C688" i="6" s="1"/>
  <c r="C689" i="6" s="1"/>
  <c r="C690" i="6" s="1"/>
  <c r="C691" i="6" s="1"/>
  <c r="C692" i="6" s="1"/>
  <c r="C693" i="6" s="1"/>
  <c r="C694" i="6" s="1"/>
  <c r="C695" i="6" s="1"/>
  <c r="C696" i="6" s="1"/>
  <c r="C697" i="6" s="1"/>
  <c r="C698" i="6" s="1"/>
  <c r="C699" i="6" s="1"/>
  <c r="C700" i="6" s="1"/>
  <c r="C701" i="6" s="1"/>
  <c r="C525" i="6"/>
  <c r="C526" i="6" s="1"/>
  <c r="C527" i="6" s="1"/>
  <c r="C528" i="6" s="1"/>
  <c r="C529" i="6" s="1"/>
  <c r="C530" i="6" s="1"/>
  <c r="C531" i="6" s="1"/>
  <c r="C532" i="6" s="1"/>
  <c r="C533" i="6" s="1"/>
  <c r="C534" i="6" s="1"/>
  <c r="C535" i="6" s="1"/>
  <c r="C536" i="6" s="1"/>
  <c r="C537" i="6" s="1"/>
  <c r="C538" i="6" s="1"/>
  <c r="C539" i="6" s="1"/>
  <c r="C540" i="6" s="1"/>
  <c r="C541" i="6" s="1"/>
  <c r="C542" i="6" s="1"/>
  <c r="C543" i="6" s="1"/>
  <c r="C544" i="6" s="1"/>
  <c r="C545" i="6" s="1"/>
  <c r="C546" i="6" s="1"/>
  <c r="C547" i="6" s="1"/>
  <c r="C548" i="6" s="1"/>
  <c r="C549" i="6" s="1"/>
  <c r="C550" i="6" s="1"/>
  <c r="C551" i="6" s="1"/>
  <c r="C552" i="6" s="1"/>
  <c r="C553" i="6" s="1"/>
  <c r="C554" i="6" s="1"/>
  <c r="C555" i="6" s="1"/>
  <c r="C556" i="6" s="1"/>
  <c r="C557" i="6" s="1"/>
  <c r="C558" i="6" s="1"/>
  <c r="C559" i="6" s="1"/>
  <c r="C560" i="6" s="1"/>
  <c r="C561" i="6" s="1"/>
  <c r="C562" i="6" s="1"/>
  <c r="C563" i="6" s="1"/>
  <c r="C564" i="6" s="1"/>
  <c r="C565" i="6" s="1"/>
  <c r="C566" i="6" s="1"/>
  <c r="C567" i="6" s="1"/>
  <c r="C568" i="6" s="1"/>
  <c r="C344" i="6"/>
  <c r="C345" i="6" s="1"/>
  <c r="C346" i="6" s="1"/>
  <c r="C347" i="6" s="1"/>
  <c r="C348" i="6" s="1"/>
  <c r="C349" i="6" s="1"/>
  <c r="C350" i="6" s="1"/>
  <c r="C351" i="6" s="1"/>
  <c r="C352" i="6" s="1"/>
  <c r="C353" i="6" s="1"/>
  <c r="C354" i="6" s="1"/>
  <c r="C355" i="6" s="1"/>
  <c r="C356" i="6" s="1"/>
  <c r="C357" i="6" s="1"/>
  <c r="C358" i="6" s="1"/>
  <c r="C359" i="6" s="1"/>
  <c r="C360" i="6" s="1"/>
  <c r="C361" i="6" s="1"/>
  <c r="C362" i="6" s="1"/>
  <c r="C363" i="6" s="1"/>
  <c r="C364" i="6" s="1"/>
  <c r="C365" i="6" s="1"/>
  <c r="C366" i="6" s="1"/>
  <c r="C367" i="6" s="1"/>
  <c r="C368" i="6" s="1"/>
  <c r="C369" i="6" s="1"/>
  <c r="C226" i="6"/>
  <c r="C227" i="6" s="1"/>
  <c r="C228" i="6" s="1"/>
  <c r="C229" i="6" s="1"/>
  <c r="C230" i="6" s="1"/>
  <c r="C231" i="6" s="1"/>
  <c r="C232" i="6" s="1"/>
  <c r="C233" i="6" s="1"/>
  <c r="C234" i="6" s="1"/>
  <c r="C235" i="6" s="1"/>
  <c r="C236" i="6" s="1"/>
  <c r="C237" i="6" s="1"/>
  <c r="C238" i="6" s="1"/>
  <c r="C239" i="6" s="1"/>
  <c r="C240" i="6" s="1"/>
  <c r="C241" i="6" s="1"/>
  <c r="C242" i="6" s="1"/>
  <c r="C243" i="6" s="1"/>
  <c r="C244" i="6" s="1"/>
  <c r="C245" i="6" s="1"/>
  <c r="C246" i="6" s="1"/>
  <c r="C247" i="6" s="1"/>
  <c r="C248" i="6" s="1"/>
  <c r="C249" i="6" s="1"/>
  <c r="C250" i="6" s="1"/>
  <c r="C251" i="6" s="1"/>
  <c r="C252" i="6" s="1"/>
  <c r="C253" i="6" s="1"/>
  <c r="C254" i="6" s="1"/>
  <c r="C255" i="6" s="1"/>
  <c r="C256" i="6" s="1"/>
  <c r="C257" i="6" s="1"/>
  <c r="C258" i="6" s="1"/>
  <c r="C259" i="6" s="1"/>
  <c r="C260" i="6" s="1"/>
  <c r="C261" i="6" s="1"/>
  <c r="C262" i="6" s="1"/>
  <c r="C263" i="6" s="1"/>
  <c r="C264" i="6" s="1"/>
  <c r="C265" i="6" s="1"/>
  <c r="C266" i="6" s="1"/>
  <c r="C267" i="6" s="1"/>
  <c r="C268" i="6" s="1"/>
  <c r="C269" i="6" s="1"/>
  <c r="C270" i="6" s="1"/>
  <c r="C271" i="6" s="1"/>
  <c r="C272" i="6" s="1"/>
  <c r="C273" i="6" s="1"/>
  <c r="C274" i="6" s="1"/>
  <c r="C275" i="6" s="1"/>
  <c r="C276" i="6" s="1"/>
  <c r="C277" i="6" s="1"/>
  <c r="C278" i="6" s="1"/>
  <c r="C279" i="6" s="1"/>
  <c r="C280" i="6" s="1"/>
  <c r="C281" i="6" s="1"/>
  <c r="C282" i="6" s="1"/>
  <c r="C283" i="6" s="1"/>
  <c r="C284" i="6" s="1"/>
  <c r="C285" i="6" s="1"/>
  <c r="C286" i="6" s="1"/>
  <c r="C287" i="6" s="1"/>
  <c r="C288" i="6" s="1"/>
  <c r="C289" i="6" s="1"/>
  <c r="C290" i="6" s="1"/>
  <c r="C291" i="6" s="1"/>
  <c r="C292" i="6" s="1"/>
  <c r="C293" i="6" s="1"/>
  <c r="C294" i="6" s="1"/>
  <c r="C295" i="6" s="1"/>
  <c r="C296" i="6" s="1"/>
  <c r="C297" i="6" s="1"/>
  <c r="C298" i="6" s="1"/>
  <c r="C299" i="6" s="1"/>
  <c r="C300" i="6" s="1"/>
  <c r="C301" i="6" s="1"/>
  <c r="C302" i="6" s="1"/>
  <c r="C303" i="6" s="1"/>
  <c r="C304" i="6" s="1"/>
  <c r="C305" i="6" s="1"/>
  <c r="C306" i="6" s="1"/>
  <c r="C307" i="6" s="1"/>
  <c r="C308" i="6" s="1"/>
  <c r="C309" i="6" s="1"/>
  <c r="C310" i="6" s="1"/>
  <c r="C311" i="6" s="1"/>
  <c r="C312" i="6" s="1"/>
  <c r="C313" i="6" s="1"/>
  <c r="C314" i="6" s="1"/>
  <c r="C315" i="6" s="1"/>
  <c r="C316" i="6" s="1"/>
  <c r="C317" i="6" s="1"/>
  <c r="C318" i="6" s="1"/>
  <c r="C319" i="6" s="1"/>
  <c r="C320" i="6" s="1"/>
  <c r="C321" i="6" s="1"/>
  <c r="C322" i="6" s="1"/>
  <c r="C323" i="6" s="1"/>
  <c r="C324" i="6" s="1"/>
  <c r="C325" i="6" s="1"/>
  <c r="C326" i="6" s="1"/>
  <c r="C327" i="6" s="1"/>
  <c r="C13" i="6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C147" i="6" s="1"/>
  <c r="C148" i="6" s="1"/>
  <c r="C149" i="6" s="1"/>
  <c r="C150" i="6" s="1"/>
  <c r="C151" i="6" s="1"/>
  <c r="C152" i="6" s="1"/>
  <c r="C153" i="6" s="1"/>
  <c r="C154" i="6" s="1"/>
  <c r="C155" i="6" s="1"/>
  <c r="C156" i="6" s="1"/>
  <c r="C157" i="6" s="1"/>
  <c r="C158" i="6" s="1"/>
  <c r="C159" i="6" s="1"/>
  <c r="C160" i="6" s="1"/>
  <c r="C161" i="6" s="1"/>
  <c r="C162" i="6" s="1"/>
  <c r="C163" i="6" s="1"/>
  <c r="C164" i="6" s="1"/>
  <c r="C165" i="6" s="1"/>
  <c r="C166" i="6" s="1"/>
  <c r="C167" i="6" s="1"/>
  <c r="C168" i="6" s="1"/>
  <c r="C169" i="6" s="1"/>
  <c r="C170" i="6" s="1"/>
  <c r="C171" i="6" s="1"/>
  <c r="C172" i="6" s="1"/>
  <c r="C173" i="6" s="1"/>
  <c r="C174" i="6" s="1"/>
  <c r="C175" i="6" s="1"/>
  <c r="C176" i="6" s="1"/>
  <c r="C177" i="6" s="1"/>
  <c r="C178" i="6" s="1"/>
  <c r="C179" i="6" s="1"/>
  <c r="C180" i="6" s="1"/>
  <c r="C181" i="6" s="1"/>
  <c r="C182" i="6" s="1"/>
  <c r="C183" i="6" s="1"/>
  <c r="C184" i="6" s="1"/>
  <c r="C185" i="6" s="1"/>
  <c r="C186" i="6" s="1"/>
  <c r="C187" i="6" s="1"/>
  <c r="C188" i="6" s="1"/>
  <c r="C189" i="6" s="1"/>
  <c r="C190" i="6" s="1"/>
  <c r="C191" i="6" s="1"/>
  <c r="C192" i="6" s="1"/>
  <c r="C193" i="6" s="1"/>
  <c r="C194" i="6" s="1"/>
  <c r="C195" i="6" s="1"/>
  <c r="C196" i="6" s="1"/>
  <c r="C197" i="6" s="1"/>
  <c r="C198" i="6" s="1"/>
  <c r="C199" i="6" s="1"/>
  <c r="C200" i="6" s="1"/>
  <c r="C201" i="6" s="1"/>
  <c r="C202" i="6" s="1"/>
  <c r="C203" i="6" s="1"/>
  <c r="C204" i="6" s="1"/>
  <c r="C205" i="6" s="1"/>
  <c r="C206" i="6" s="1"/>
  <c r="C207" i="6" s="1"/>
  <c r="C208" i="6" s="1"/>
  <c r="C209" i="6" s="1"/>
  <c r="C210" i="6" s="1"/>
  <c r="C211" i="6" s="1"/>
  <c r="C212" i="6" s="1"/>
  <c r="C213" i="6" s="1"/>
  <c r="C214" i="6" s="1"/>
  <c r="C215" i="6" s="1"/>
  <c r="C216" i="6" s="1"/>
  <c r="C217" i="6" s="1"/>
  <c r="C218" i="6" s="1"/>
  <c r="C219" i="6" s="1"/>
  <c r="C220" i="6" s="1"/>
  <c r="C221" i="6" s="1"/>
  <c r="C222" i="6" s="1"/>
  <c r="C223" i="6" s="1"/>
  <c r="C224" i="6" s="1"/>
  <c r="R12" i="6" l="1"/>
  <c r="P525" i="6"/>
  <c r="R525" i="6"/>
  <c r="P226" i="6"/>
  <c r="R226" i="6"/>
  <c r="R779" i="6"/>
  <c r="R344" i="6"/>
  <c r="C328" i="6"/>
  <c r="C329" i="6" s="1"/>
  <c r="C330" i="6" s="1"/>
  <c r="C331" i="6" s="1"/>
  <c r="C332" i="6" s="1"/>
  <c r="C333" i="6" s="1"/>
  <c r="C334" i="6" s="1"/>
  <c r="C335" i="6" s="1"/>
  <c r="C336" i="6" s="1"/>
  <c r="C337" i="6" s="1"/>
  <c r="C338" i="6" s="1"/>
  <c r="C339" i="6" s="1"/>
  <c r="C340" i="6" s="1"/>
  <c r="C341" i="6" s="1"/>
  <c r="C342" i="6" s="1"/>
  <c r="C370" i="6"/>
  <c r="C371" i="6" s="1"/>
  <c r="C372" i="6" s="1"/>
  <c r="C373" i="6" s="1"/>
  <c r="C374" i="6" s="1"/>
  <c r="C375" i="6" s="1"/>
  <c r="C376" i="6" s="1"/>
  <c r="C377" i="6" s="1"/>
  <c r="C378" i="6" s="1"/>
  <c r="C379" i="6" s="1"/>
  <c r="C380" i="6" s="1"/>
  <c r="C381" i="6" s="1"/>
  <c r="C382" i="6" s="1"/>
  <c r="C383" i="6" s="1"/>
  <c r="C384" i="6" s="1"/>
  <c r="C385" i="6" s="1"/>
  <c r="C386" i="6" s="1"/>
  <c r="C387" i="6" s="1"/>
  <c r="C388" i="6" s="1"/>
  <c r="C389" i="6" s="1"/>
  <c r="C390" i="6" s="1"/>
  <c r="C391" i="6" s="1"/>
  <c r="C392" i="6" s="1"/>
  <c r="C393" i="6" s="1"/>
  <c r="C394" i="6" s="1"/>
  <c r="C395" i="6" s="1"/>
  <c r="C396" i="6" s="1"/>
  <c r="C397" i="6" s="1"/>
  <c r="C398" i="6" s="1"/>
  <c r="C399" i="6" s="1"/>
  <c r="C400" i="6" s="1"/>
  <c r="C401" i="6" s="1"/>
  <c r="C402" i="6" s="1"/>
  <c r="C403" i="6" s="1"/>
  <c r="C404" i="6" s="1"/>
  <c r="C405" i="6" s="1"/>
  <c r="C406" i="6" s="1"/>
  <c r="C407" i="6" s="1"/>
  <c r="C408" i="6" s="1"/>
  <c r="C409" i="6" s="1"/>
  <c r="C410" i="6" s="1"/>
  <c r="C411" i="6" s="1"/>
  <c r="C412" i="6" s="1"/>
  <c r="C413" i="6" s="1"/>
  <c r="C414" i="6" s="1"/>
  <c r="C415" i="6" s="1"/>
  <c r="C416" i="6" s="1"/>
  <c r="C417" i="6" s="1"/>
  <c r="C418" i="6" s="1"/>
  <c r="C419" i="6" s="1"/>
  <c r="C420" i="6" s="1"/>
  <c r="C421" i="6" s="1"/>
  <c r="C422" i="6" s="1"/>
  <c r="C423" i="6" s="1"/>
  <c r="C424" i="6" s="1"/>
  <c r="C425" i="6" s="1"/>
  <c r="C426" i="6" s="1"/>
  <c r="C427" i="6" s="1"/>
  <c r="C428" i="6" s="1"/>
  <c r="C429" i="6" s="1"/>
  <c r="C430" i="6" s="1"/>
  <c r="C431" i="6" s="1"/>
  <c r="C432" i="6" s="1"/>
  <c r="C433" i="6" s="1"/>
  <c r="C434" i="6" s="1"/>
  <c r="C435" i="6" s="1"/>
  <c r="C436" i="6" s="1"/>
  <c r="C437" i="6" s="1"/>
  <c r="C438" i="6" s="1"/>
  <c r="C439" i="6" s="1"/>
  <c r="C440" i="6" s="1"/>
  <c r="C441" i="6" s="1"/>
  <c r="C442" i="6" s="1"/>
  <c r="C443" i="6" s="1"/>
  <c r="C444" i="6" s="1"/>
  <c r="C445" i="6" s="1"/>
  <c r="C446" i="6" s="1"/>
  <c r="C447" i="6" s="1"/>
  <c r="C448" i="6" s="1"/>
  <c r="C449" i="6" s="1"/>
  <c r="C450" i="6" s="1"/>
  <c r="C451" i="6" s="1"/>
  <c r="C452" i="6" s="1"/>
  <c r="C453" i="6" s="1"/>
  <c r="C454" i="6" s="1"/>
  <c r="C455" i="6" s="1"/>
  <c r="C456" i="6" s="1"/>
  <c r="C457" i="6" s="1"/>
  <c r="C458" i="6" s="1"/>
  <c r="C459" i="6" s="1"/>
  <c r="C460" i="6" s="1"/>
  <c r="C461" i="6" s="1"/>
  <c r="C462" i="6" s="1"/>
  <c r="C463" i="6" s="1"/>
  <c r="C464" i="6" s="1"/>
  <c r="C465" i="6" s="1"/>
  <c r="C466" i="6" s="1"/>
  <c r="C467" i="6" s="1"/>
  <c r="C468" i="6" s="1"/>
  <c r="C469" i="6" s="1"/>
  <c r="C470" i="6" s="1"/>
  <c r="C471" i="6" s="1"/>
  <c r="C472" i="6" s="1"/>
  <c r="C473" i="6" s="1"/>
  <c r="C474" i="6" s="1"/>
  <c r="C475" i="6" s="1"/>
  <c r="C476" i="6" s="1"/>
  <c r="C477" i="6" s="1"/>
  <c r="C478" i="6" s="1"/>
  <c r="C479" i="6" s="1"/>
  <c r="C480" i="6" s="1"/>
  <c r="C481" i="6" s="1"/>
  <c r="C482" i="6" s="1"/>
  <c r="C483" i="6" s="1"/>
  <c r="C569" i="6"/>
  <c r="C570" i="6" s="1"/>
  <c r="C571" i="6" s="1"/>
  <c r="C572" i="6" s="1"/>
  <c r="C573" i="6" s="1"/>
  <c r="C574" i="6" s="1"/>
  <c r="C575" i="6" s="1"/>
  <c r="C576" i="6" s="1"/>
  <c r="C577" i="6" s="1"/>
  <c r="C578" i="6" s="1"/>
  <c r="C579" i="6" s="1"/>
  <c r="C580" i="6" s="1"/>
  <c r="C581" i="6" s="1"/>
  <c r="C582" i="6" s="1"/>
  <c r="C583" i="6" s="1"/>
  <c r="C584" i="6" s="1"/>
  <c r="C585" i="6" s="1"/>
  <c r="C586" i="6" s="1"/>
  <c r="C587" i="6" s="1"/>
  <c r="C588" i="6" s="1"/>
  <c r="C589" i="6" s="1"/>
  <c r="C590" i="6" s="1"/>
  <c r="C591" i="6" s="1"/>
  <c r="C592" i="6" s="1"/>
  <c r="C593" i="6" s="1"/>
  <c r="C594" i="6" s="1"/>
  <c r="C595" i="6" s="1"/>
  <c r="C596" i="6" s="1"/>
  <c r="C597" i="6" s="1"/>
  <c r="C598" i="6" s="1"/>
  <c r="C599" i="6" s="1"/>
  <c r="C702" i="6"/>
  <c r="C703" i="6" s="1"/>
  <c r="C704" i="6" s="1"/>
  <c r="C705" i="6" s="1"/>
  <c r="C706" i="6" s="1"/>
  <c r="C707" i="6" s="1"/>
  <c r="C708" i="6" s="1"/>
  <c r="C709" i="6" s="1"/>
  <c r="C710" i="6" s="1"/>
  <c r="C711" i="6" s="1"/>
  <c r="C712" i="6" s="1"/>
  <c r="C713" i="6" s="1"/>
  <c r="C714" i="6" s="1"/>
  <c r="C715" i="6" s="1"/>
  <c r="C716" i="6" s="1"/>
  <c r="C717" i="6" s="1"/>
  <c r="C718" i="6" s="1"/>
  <c r="C719" i="6" s="1"/>
  <c r="C720" i="6" s="1"/>
  <c r="C721" i="6" s="1"/>
  <c r="C722" i="6" s="1"/>
  <c r="C723" i="6" s="1"/>
  <c r="C724" i="6" s="1"/>
  <c r="C725" i="6" s="1"/>
  <c r="C726" i="6" s="1"/>
  <c r="C727" i="6" s="1"/>
  <c r="C728" i="6" s="1"/>
  <c r="C729" i="6" s="1"/>
  <c r="C730" i="6" s="1"/>
  <c r="C731" i="6" s="1"/>
  <c r="C732" i="6" s="1"/>
  <c r="C733" i="6" s="1"/>
  <c r="C734" i="6" s="1"/>
  <c r="C735" i="6" s="1"/>
  <c r="C736" i="6" s="1"/>
  <c r="C737" i="6" s="1"/>
  <c r="C738" i="6" s="1"/>
  <c r="C739" i="6" s="1"/>
  <c r="C740" i="6" s="1"/>
  <c r="C741" i="6" s="1"/>
  <c r="C742" i="6" s="1"/>
  <c r="C743" i="6" s="1"/>
  <c r="C744" i="6" s="1"/>
  <c r="C745" i="6" s="1"/>
  <c r="C746" i="6" s="1"/>
  <c r="C747" i="6" s="1"/>
  <c r="C748" i="6" s="1"/>
  <c r="C749" i="6" s="1"/>
  <c r="C750" i="6" s="1"/>
  <c r="C751" i="6" s="1"/>
  <c r="C752" i="6" s="1"/>
  <c r="C753" i="6" s="1"/>
  <c r="C754" i="6" s="1"/>
  <c r="C755" i="6" s="1"/>
  <c r="C756" i="6" s="1"/>
  <c r="C757" i="6" s="1"/>
  <c r="C758" i="6" s="1"/>
  <c r="C759" i="6" s="1"/>
  <c r="C760" i="6" s="1"/>
  <c r="C761" i="6" s="1"/>
  <c r="C762" i="6" s="1"/>
  <c r="C763" i="6" s="1"/>
  <c r="C764" i="6" s="1"/>
  <c r="C765" i="6" s="1"/>
  <c r="C766" i="6" s="1"/>
  <c r="C767" i="6" s="1"/>
  <c r="C768" i="6" s="1"/>
  <c r="C769" i="6" s="1"/>
  <c r="C770" i="6" s="1"/>
  <c r="C771" i="6" s="1"/>
  <c r="C772" i="6" s="1"/>
  <c r="P526" i="6"/>
  <c r="P227" i="6"/>
  <c r="P228" i="6" s="1"/>
  <c r="P229" i="6" s="1"/>
  <c r="P230" i="6" s="1"/>
  <c r="P231" i="6" s="1"/>
  <c r="P232" i="6" s="1"/>
  <c r="P233" i="6" s="1"/>
  <c r="P234" i="6" s="1"/>
  <c r="P235" i="6" s="1"/>
  <c r="P236" i="6" s="1"/>
  <c r="P237" i="6" s="1"/>
  <c r="P238" i="6" s="1"/>
  <c r="P239" i="6" s="1"/>
  <c r="P240" i="6" s="1"/>
  <c r="P241" i="6" s="1"/>
  <c r="P242" i="6" s="1"/>
  <c r="P243" i="6" s="1"/>
  <c r="P244" i="6" s="1"/>
  <c r="P245" i="6" s="1"/>
  <c r="P246" i="6" s="1"/>
  <c r="P247" i="6" s="1"/>
  <c r="P248" i="6" s="1"/>
  <c r="P249" i="6" s="1"/>
  <c r="P250" i="6" s="1"/>
  <c r="P251" i="6" s="1"/>
  <c r="P252" i="6" s="1"/>
  <c r="P253" i="6" s="1"/>
  <c r="P254" i="6" s="1"/>
  <c r="P255" i="6" s="1"/>
  <c r="P256" i="6" s="1"/>
  <c r="P257" i="6" s="1"/>
  <c r="P258" i="6" s="1"/>
  <c r="P259" i="6" s="1"/>
  <c r="P260" i="6" s="1"/>
  <c r="P261" i="6" s="1"/>
  <c r="P262" i="6" s="1"/>
  <c r="P263" i="6" s="1"/>
  <c r="P264" i="6" s="1"/>
  <c r="P265" i="6" s="1"/>
  <c r="P266" i="6" s="1"/>
  <c r="P267" i="6" s="1"/>
  <c r="P268" i="6" s="1"/>
  <c r="P269" i="6" s="1"/>
  <c r="P270" i="6" s="1"/>
  <c r="P271" i="6" s="1"/>
  <c r="P272" i="6" s="1"/>
  <c r="P273" i="6" s="1"/>
  <c r="P274" i="6" s="1"/>
  <c r="P275" i="6" s="1"/>
  <c r="P276" i="6" s="1"/>
  <c r="P277" i="6" s="1"/>
  <c r="P278" i="6" s="1"/>
  <c r="P279" i="6" s="1"/>
  <c r="P280" i="6" s="1"/>
  <c r="P281" i="6" s="1"/>
  <c r="P282" i="6" s="1"/>
  <c r="P283" i="6" s="1"/>
  <c r="P284" i="6" s="1"/>
  <c r="P285" i="6" s="1"/>
  <c r="P286" i="6" s="1"/>
  <c r="P287" i="6" s="1"/>
  <c r="P288" i="6" s="1"/>
  <c r="P289" i="6" s="1"/>
  <c r="P290" i="6" s="1"/>
  <c r="P291" i="6" s="1"/>
  <c r="P292" i="6" s="1"/>
  <c r="P293" i="6" s="1"/>
  <c r="P294" i="6" s="1"/>
  <c r="P295" i="6" s="1"/>
  <c r="P296" i="6" s="1"/>
  <c r="P297" i="6" s="1"/>
  <c r="P298" i="6" s="1"/>
  <c r="P299" i="6" s="1"/>
  <c r="P300" i="6" s="1"/>
  <c r="P301" i="6" s="1"/>
  <c r="P302" i="6" s="1"/>
  <c r="P303" i="6" s="1"/>
  <c r="P304" i="6" s="1"/>
  <c r="P305" i="6" s="1"/>
  <c r="P306" i="6" s="1"/>
  <c r="P307" i="6" s="1"/>
  <c r="P308" i="6" s="1"/>
  <c r="P309" i="6" s="1"/>
  <c r="P310" i="6" s="1"/>
  <c r="P311" i="6" s="1"/>
  <c r="P312" i="6" s="1"/>
  <c r="P313" i="6" s="1"/>
  <c r="P314" i="6" s="1"/>
  <c r="P315" i="6" s="1"/>
  <c r="P316" i="6" s="1"/>
  <c r="P317" i="6" s="1"/>
  <c r="P318" i="6" s="1"/>
  <c r="P319" i="6" s="1"/>
  <c r="P320" i="6" s="1"/>
  <c r="P321" i="6" s="1"/>
  <c r="P322" i="6" s="1"/>
  <c r="P323" i="6" s="1"/>
  <c r="P324" i="6" s="1"/>
  <c r="P325" i="6" s="1"/>
  <c r="P326" i="6" s="1"/>
  <c r="P13" i="6"/>
  <c r="P780" i="6"/>
  <c r="P781" i="6" s="1"/>
  <c r="P782" i="6" s="1"/>
  <c r="P783" i="6" s="1"/>
  <c r="P784" i="6" s="1"/>
  <c r="P785" i="6" s="1"/>
  <c r="P786" i="6" s="1"/>
  <c r="P787" i="6" s="1"/>
  <c r="P788" i="6" s="1"/>
  <c r="P789" i="6" s="1"/>
  <c r="P790" i="6" s="1"/>
  <c r="P791" i="6" s="1"/>
  <c r="P792" i="6" s="1"/>
  <c r="P793" i="6" s="1"/>
  <c r="P794" i="6" s="1"/>
  <c r="P795" i="6" s="1"/>
  <c r="P796" i="6" s="1"/>
  <c r="P797" i="6" s="1"/>
  <c r="P798" i="6" s="1"/>
  <c r="P799" i="6" s="1"/>
  <c r="P800" i="6" s="1"/>
  <c r="P801" i="6" s="1"/>
  <c r="P802" i="6" s="1"/>
  <c r="P803" i="6" s="1"/>
  <c r="P804" i="6" s="1"/>
  <c r="P805" i="6" s="1"/>
  <c r="P806" i="6" s="1"/>
  <c r="P807" i="6" s="1"/>
  <c r="P808" i="6" s="1"/>
  <c r="P809" i="6" s="1"/>
  <c r="P810" i="6" s="1"/>
  <c r="P811" i="6" s="1"/>
  <c r="P812" i="6" s="1"/>
  <c r="P813" i="6" s="1"/>
  <c r="P814" i="6" s="1"/>
  <c r="P815" i="6" s="1"/>
  <c r="P816" i="6" s="1"/>
  <c r="P817" i="6" s="1"/>
  <c r="P818" i="6" s="1"/>
  <c r="P819" i="6" s="1"/>
  <c r="P820" i="6" s="1"/>
  <c r="P821" i="6" s="1"/>
  <c r="P822" i="6" s="1"/>
  <c r="P823" i="6" s="1"/>
  <c r="P824" i="6" s="1"/>
  <c r="P825" i="6" s="1"/>
  <c r="P826" i="6" s="1"/>
  <c r="P827" i="6" s="1"/>
  <c r="P828" i="6" s="1"/>
  <c r="P829" i="6" s="1"/>
  <c r="P527" i="6"/>
  <c r="P528" i="6" s="1"/>
  <c r="P529" i="6" s="1"/>
  <c r="P530" i="6" s="1"/>
  <c r="P531" i="6" s="1"/>
  <c r="P532" i="6" s="1"/>
  <c r="P533" i="6" s="1"/>
  <c r="P534" i="6" s="1"/>
  <c r="P535" i="6" s="1"/>
  <c r="P536" i="6" s="1"/>
  <c r="P537" i="6" s="1"/>
  <c r="P538" i="6" s="1"/>
  <c r="P539" i="6" s="1"/>
  <c r="P540" i="6" s="1"/>
  <c r="P541" i="6" s="1"/>
  <c r="P542" i="6" s="1"/>
  <c r="P543" i="6" s="1"/>
  <c r="P544" i="6" s="1"/>
  <c r="P545" i="6" s="1"/>
  <c r="P546" i="6" s="1"/>
  <c r="P547" i="6" s="1"/>
  <c r="P548" i="6" s="1"/>
  <c r="P549" i="6" s="1"/>
  <c r="P550" i="6" s="1"/>
  <c r="P551" i="6" s="1"/>
  <c r="P552" i="6" s="1"/>
  <c r="P553" i="6" s="1"/>
  <c r="P554" i="6" s="1"/>
  <c r="P555" i="6" s="1"/>
  <c r="P556" i="6" s="1"/>
  <c r="P557" i="6" s="1"/>
  <c r="P558" i="6" s="1"/>
  <c r="P559" i="6" s="1"/>
  <c r="P560" i="6" s="1"/>
  <c r="P561" i="6" s="1"/>
  <c r="P562" i="6" s="1"/>
  <c r="P563" i="6" s="1"/>
  <c r="P564" i="6" s="1"/>
  <c r="P565" i="6" s="1"/>
  <c r="P566" i="6" s="1"/>
  <c r="P567" i="6" s="1"/>
  <c r="P568" i="6" s="1"/>
  <c r="P345" i="6"/>
  <c r="P346" i="6" s="1"/>
  <c r="P347" i="6" s="1"/>
  <c r="P348" i="6" s="1"/>
  <c r="P349" i="6" s="1"/>
  <c r="P350" i="6" s="1"/>
  <c r="P351" i="6" s="1"/>
  <c r="P352" i="6" s="1"/>
  <c r="P353" i="6" s="1"/>
  <c r="P354" i="6" s="1"/>
  <c r="P355" i="6" s="1"/>
  <c r="P356" i="6" s="1"/>
  <c r="P357" i="6" s="1"/>
  <c r="P358" i="6" s="1"/>
  <c r="P359" i="6" s="1"/>
  <c r="P360" i="6" s="1"/>
  <c r="P361" i="6" s="1"/>
  <c r="P362" i="6" s="1"/>
  <c r="P363" i="6" s="1"/>
  <c r="P364" i="6" s="1"/>
  <c r="P365" i="6" s="1"/>
  <c r="P366" i="6" s="1"/>
  <c r="P367" i="6" s="1"/>
  <c r="P368" i="6" s="1"/>
  <c r="P369" i="6" s="1"/>
  <c r="P14" i="6"/>
  <c r="P15" i="6" s="1"/>
  <c r="P16" i="6" s="1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3" i="6" s="1"/>
  <c r="P34" i="6" s="1"/>
  <c r="P35" i="6" s="1"/>
  <c r="P36" i="6" s="1"/>
  <c r="P37" i="6" s="1"/>
  <c r="P38" i="6" s="1"/>
  <c r="P39" i="6" s="1"/>
  <c r="P40" i="6" s="1"/>
  <c r="P41" i="6" s="1"/>
  <c r="P42" i="6" s="1"/>
  <c r="P43" i="6" s="1"/>
  <c r="P44" i="6" s="1"/>
  <c r="P45" i="6" s="1"/>
  <c r="P46" i="6" s="1"/>
  <c r="P47" i="6" s="1"/>
  <c r="P48" i="6" s="1"/>
  <c r="P49" i="6" s="1"/>
  <c r="P50" i="6" s="1"/>
  <c r="P51" i="6" s="1"/>
  <c r="P52" i="6" s="1"/>
  <c r="P53" i="6" s="1"/>
  <c r="P54" i="6" s="1"/>
  <c r="P55" i="6" s="1"/>
  <c r="P56" i="6" s="1"/>
  <c r="P57" i="6" s="1"/>
  <c r="P58" i="6" s="1"/>
  <c r="P59" i="6" s="1"/>
  <c r="P60" i="6" s="1"/>
  <c r="P61" i="6" s="1"/>
  <c r="P62" i="6" s="1"/>
  <c r="P63" i="6" s="1"/>
  <c r="P64" i="6" s="1"/>
  <c r="P65" i="6" s="1"/>
  <c r="P66" i="6" s="1"/>
  <c r="P67" i="6" s="1"/>
  <c r="P68" i="6" s="1"/>
  <c r="P69" i="6" s="1"/>
  <c r="P70" i="6" s="1"/>
  <c r="P71" i="6" s="1"/>
  <c r="P72" i="6" s="1"/>
  <c r="P73" i="6" s="1"/>
  <c r="P74" i="6" s="1"/>
  <c r="P75" i="6" s="1"/>
  <c r="P76" i="6" s="1"/>
  <c r="P77" i="6" s="1"/>
  <c r="P78" i="6" s="1"/>
  <c r="P79" i="6" s="1"/>
  <c r="P80" i="6" s="1"/>
  <c r="P81" i="6" s="1"/>
  <c r="P82" i="6" s="1"/>
  <c r="P83" i="6" s="1"/>
  <c r="P84" i="6" s="1"/>
  <c r="P85" i="6" s="1"/>
  <c r="P86" i="6" s="1"/>
  <c r="P87" i="6" s="1"/>
  <c r="P88" i="6" s="1"/>
  <c r="P89" i="6" s="1"/>
  <c r="P90" i="6" s="1"/>
  <c r="P91" i="6" s="1"/>
  <c r="P92" i="6" s="1"/>
  <c r="P93" i="6" s="1"/>
  <c r="P94" i="6" s="1"/>
  <c r="P95" i="6" s="1"/>
  <c r="P96" i="6" s="1"/>
  <c r="P97" i="6" s="1"/>
  <c r="P98" i="6" s="1"/>
  <c r="P99" i="6" s="1"/>
  <c r="P100" i="6" s="1"/>
  <c r="P101" i="6" s="1"/>
  <c r="P102" i="6" s="1"/>
  <c r="P103" i="6" s="1"/>
  <c r="P104" i="6" s="1"/>
  <c r="P105" i="6" s="1"/>
  <c r="P106" i="6" s="1"/>
  <c r="P107" i="6" s="1"/>
  <c r="P108" i="6" s="1"/>
  <c r="P109" i="6" s="1"/>
  <c r="P110" i="6" s="1"/>
  <c r="P111" i="6" s="1"/>
  <c r="P112" i="6" s="1"/>
  <c r="P113" i="6" s="1"/>
  <c r="P114" i="6" s="1"/>
  <c r="P115" i="6" s="1"/>
  <c r="P116" i="6" s="1"/>
  <c r="P117" i="6" s="1"/>
  <c r="P118" i="6" s="1"/>
  <c r="P119" i="6" s="1"/>
  <c r="P120" i="6" s="1"/>
  <c r="P121" i="6" s="1"/>
  <c r="P122" i="6" s="1"/>
  <c r="P123" i="6" s="1"/>
  <c r="P124" i="6" s="1"/>
  <c r="P125" i="6" s="1"/>
  <c r="P126" i="6" s="1"/>
  <c r="P127" i="6" s="1"/>
  <c r="P128" i="6" s="1"/>
  <c r="P129" i="6" s="1"/>
  <c r="P130" i="6" s="1"/>
  <c r="P131" i="6" s="1"/>
  <c r="P132" i="6" s="1"/>
  <c r="P133" i="6" s="1"/>
  <c r="P134" i="6" s="1"/>
  <c r="P135" i="6" s="1"/>
  <c r="P136" i="6" s="1"/>
  <c r="P137" i="6" s="1"/>
  <c r="P138" i="6" s="1"/>
  <c r="P139" i="6" s="1"/>
  <c r="P140" i="6" s="1"/>
  <c r="P141" i="6" s="1"/>
  <c r="P142" i="6" s="1"/>
  <c r="P143" i="6" s="1"/>
  <c r="P144" i="6" s="1"/>
  <c r="P145" i="6" s="1"/>
  <c r="P146" i="6" s="1"/>
  <c r="P147" i="6" s="1"/>
  <c r="P148" i="6" s="1"/>
  <c r="P149" i="6" s="1"/>
  <c r="P150" i="6" s="1"/>
  <c r="P151" i="6" s="1"/>
  <c r="P152" i="6" s="1"/>
  <c r="P153" i="6" s="1"/>
  <c r="R831" i="6" l="1"/>
  <c r="C484" i="6"/>
  <c r="C485" i="6" s="1"/>
  <c r="C486" i="6" s="1"/>
  <c r="C487" i="6" s="1"/>
  <c r="C488" i="6" s="1"/>
  <c r="C489" i="6" s="1"/>
  <c r="C490" i="6" s="1"/>
  <c r="C491" i="6" s="1"/>
  <c r="C492" i="6" s="1"/>
  <c r="C493" i="6" s="1"/>
  <c r="C494" i="6" s="1"/>
  <c r="C495" i="6" s="1"/>
  <c r="C496" i="6" s="1"/>
  <c r="C497" i="6" s="1"/>
  <c r="C498" i="6" s="1"/>
  <c r="C499" i="6" s="1"/>
  <c r="C500" i="6" s="1"/>
  <c r="C501" i="6" s="1"/>
  <c r="C502" i="6" s="1"/>
  <c r="C503" i="6" s="1"/>
  <c r="C504" i="6" s="1"/>
  <c r="C505" i="6" s="1"/>
  <c r="C506" i="6" s="1"/>
  <c r="C507" i="6" s="1"/>
  <c r="C508" i="6" s="1"/>
  <c r="C509" i="6" s="1"/>
  <c r="C510" i="6" s="1"/>
  <c r="C511" i="6" s="1"/>
  <c r="C512" i="6" s="1"/>
  <c r="C513" i="6" s="1"/>
  <c r="C514" i="6" s="1"/>
  <c r="C515" i="6" s="1"/>
  <c r="C516" i="6" s="1"/>
  <c r="C517" i="6" s="1"/>
  <c r="C518" i="6" s="1"/>
  <c r="C519" i="6" s="1"/>
  <c r="C520" i="6" s="1"/>
  <c r="C521" i="6" s="1"/>
  <c r="C522" i="6" s="1"/>
  <c r="C523" i="6" s="1"/>
  <c r="P327" i="6"/>
  <c r="P328" i="6" s="1"/>
  <c r="P329" i="6" s="1"/>
  <c r="P330" i="6" s="1"/>
  <c r="P331" i="6" s="1"/>
  <c r="P332" i="6" s="1"/>
  <c r="P333" i="6" s="1"/>
  <c r="P334" i="6" s="1"/>
  <c r="P335" i="6" s="1"/>
  <c r="P336" i="6" s="1"/>
  <c r="P337" i="6" s="1"/>
  <c r="P338" i="6" s="1"/>
  <c r="P339" i="6" s="1"/>
  <c r="P340" i="6" s="1"/>
  <c r="P341" i="6" s="1"/>
  <c r="P342" i="6" s="1"/>
  <c r="P370" i="6"/>
  <c r="P371" i="6" s="1"/>
  <c r="P372" i="6" s="1"/>
  <c r="P373" i="6" s="1"/>
  <c r="P374" i="6" s="1"/>
  <c r="P375" i="6" s="1"/>
  <c r="P376" i="6" s="1"/>
  <c r="P377" i="6" s="1"/>
  <c r="P378" i="6" s="1"/>
  <c r="P379" i="6" s="1"/>
  <c r="P380" i="6" s="1"/>
  <c r="P381" i="6" s="1"/>
  <c r="P382" i="6" s="1"/>
  <c r="P383" i="6" s="1"/>
  <c r="P384" i="6" s="1"/>
  <c r="P385" i="6" s="1"/>
  <c r="P386" i="6" s="1"/>
  <c r="P387" i="6" s="1"/>
  <c r="P388" i="6" s="1"/>
  <c r="P389" i="6" s="1"/>
  <c r="P390" i="6" s="1"/>
  <c r="P391" i="6" s="1"/>
  <c r="P392" i="6" s="1"/>
  <c r="P393" i="6" s="1"/>
  <c r="P394" i="6" s="1"/>
  <c r="P395" i="6" s="1"/>
  <c r="P396" i="6" s="1"/>
  <c r="P397" i="6" s="1"/>
  <c r="P398" i="6" s="1"/>
  <c r="P399" i="6" s="1"/>
  <c r="P400" i="6" s="1"/>
  <c r="P401" i="6" s="1"/>
  <c r="P402" i="6" s="1"/>
  <c r="P403" i="6" s="1"/>
  <c r="P404" i="6" s="1"/>
  <c r="P405" i="6" s="1"/>
  <c r="P406" i="6" s="1"/>
  <c r="P407" i="6" s="1"/>
  <c r="P408" i="6" s="1"/>
  <c r="P409" i="6" s="1"/>
  <c r="P410" i="6" s="1"/>
  <c r="P411" i="6" s="1"/>
  <c r="P412" i="6" s="1"/>
  <c r="P413" i="6" s="1"/>
  <c r="P414" i="6" s="1"/>
  <c r="P415" i="6" s="1"/>
  <c r="P416" i="6" s="1"/>
  <c r="P417" i="6" s="1"/>
  <c r="P418" i="6" s="1"/>
  <c r="P419" i="6" s="1"/>
  <c r="P420" i="6" s="1"/>
  <c r="P421" i="6" s="1"/>
  <c r="P422" i="6" s="1"/>
  <c r="P423" i="6" s="1"/>
  <c r="P424" i="6" s="1"/>
  <c r="P425" i="6" s="1"/>
  <c r="P426" i="6" s="1"/>
  <c r="P427" i="6" s="1"/>
  <c r="P428" i="6" s="1"/>
  <c r="P429" i="6" s="1"/>
  <c r="P430" i="6" s="1"/>
  <c r="P431" i="6" s="1"/>
  <c r="P432" i="6" s="1"/>
  <c r="P433" i="6" s="1"/>
  <c r="P434" i="6" s="1"/>
  <c r="P435" i="6" s="1"/>
  <c r="P436" i="6" s="1"/>
  <c r="P437" i="6" s="1"/>
  <c r="P438" i="6" s="1"/>
  <c r="P439" i="6" s="1"/>
  <c r="P440" i="6" s="1"/>
  <c r="P441" i="6" s="1"/>
  <c r="P442" i="6" s="1"/>
  <c r="P443" i="6" s="1"/>
  <c r="P444" i="6" s="1"/>
  <c r="P445" i="6" s="1"/>
  <c r="P446" i="6" s="1"/>
  <c r="P447" i="6" s="1"/>
  <c r="P448" i="6" s="1"/>
  <c r="P449" i="6" s="1"/>
  <c r="P450" i="6" s="1"/>
  <c r="P451" i="6" s="1"/>
  <c r="P452" i="6" s="1"/>
  <c r="P453" i="6" s="1"/>
  <c r="P454" i="6" s="1"/>
  <c r="P455" i="6" s="1"/>
  <c r="P456" i="6" s="1"/>
  <c r="P457" i="6" s="1"/>
  <c r="P458" i="6" s="1"/>
  <c r="P459" i="6" s="1"/>
  <c r="P460" i="6" s="1"/>
  <c r="P461" i="6" s="1"/>
  <c r="P462" i="6" s="1"/>
  <c r="P463" i="6" s="1"/>
  <c r="P464" i="6" s="1"/>
  <c r="P465" i="6" s="1"/>
  <c r="P466" i="6" s="1"/>
  <c r="P467" i="6" s="1"/>
  <c r="P468" i="6" s="1"/>
  <c r="P469" i="6" s="1"/>
  <c r="P470" i="6" s="1"/>
  <c r="P471" i="6" s="1"/>
  <c r="P472" i="6" s="1"/>
  <c r="P473" i="6" s="1"/>
  <c r="P474" i="6" s="1"/>
  <c r="P475" i="6" s="1"/>
  <c r="P476" i="6" s="1"/>
  <c r="P477" i="6" s="1"/>
  <c r="P478" i="6" s="1"/>
  <c r="P479" i="6" s="1"/>
  <c r="P480" i="6" s="1"/>
  <c r="P481" i="6" s="1"/>
  <c r="P482" i="6" s="1"/>
  <c r="P483" i="6" s="1"/>
  <c r="C600" i="6"/>
  <c r="C601" i="6" s="1"/>
  <c r="C602" i="6" s="1"/>
  <c r="C603" i="6" s="1"/>
  <c r="C604" i="6" s="1"/>
  <c r="C605" i="6" s="1"/>
  <c r="P569" i="6"/>
  <c r="P570" i="6" s="1"/>
  <c r="P571" i="6" s="1"/>
  <c r="P572" i="6" s="1"/>
  <c r="P573" i="6" s="1"/>
  <c r="P574" i="6" s="1"/>
  <c r="P575" i="6" s="1"/>
  <c r="P576" i="6" s="1"/>
  <c r="P577" i="6" s="1"/>
  <c r="P578" i="6" s="1"/>
  <c r="P579" i="6" s="1"/>
  <c r="P580" i="6" s="1"/>
  <c r="P581" i="6" s="1"/>
  <c r="P582" i="6" s="1"/>
  <c r="P583" i="6" s="1"/>
  <c r="P584" i="6" s="1"/>
  <c r="P585" i="6" s="1"/>
  <c r="P586" i="6" s="1"/>
  <c r="P587" i="6" s="1"/>
  <c r="P588" i="6" s="1"/>
  <c r="P589" i="6" s="1"/>
  <c r="P590" i="6" s="1"/>
  <c r="P591" i="6" s="1"/>
  <c r="P592" i="6" s="1"/>
  <c r="P593" i="6" s="1"/>
  <c r="P594" i="6" s="1"/>
  <c r="P595" i="6" s="1"/>
  <c r="P596" i="6" s="1"/>
  <c r="P597" i="6" s="1"/>
  <c r="P598" i="6" s="1"/>
  <c r="P599" i="6" s="1"/>
  <c r="C773" i="6"/>
  <c r="C774" i="6" s="1"/>
  <c r="C775" i="6" s="1"/>
  <c r="C776" i="6" s="1"/>
  <c r="C777" i="6" s="1"/>
  <c r="P484" i="6" l="1"/>
  <c r="P485" i="6" s="1"/>
  <c r="P486" i="6" s="1"/>
  <c r="P487" i="6" s="1"/>
  <c r="P488" i="6" s="1"/>
  <c r="P489" i="6" s="1"/>
  <c r="P490" i="6" s="1"/>
  <c r="P491" i="6" s="1"/>
  <c r="P492" i="6" s="1"/>
  <c r="P493" i="6" s="1"/>
  <c r="P494" i="6" s="1"/>
  <c r="P495" i="6" s="1"/>
  <c r="P496" i="6" s="1"/>
  <c r="P497" i="6" s="1"/>
  <c r="P498" i="6" s="1"/>
  <c r="P499" i="6" s="1"/>
  <c r="P500" i="6" s="1"/>
  <c r="P501" i="6" s="1"/>
  <c r="P502" i="6" s="1"/>
  <c r="P503" i="6" s="1"/>
  <c r="P504" i="6" s="1"/>
  <c r="P505" i="6" s="1"/>
  <c r="P506" i="6" s="1"/>
  <c r="P507" i="6" s="1"/>
  <c r="P508" i="6" s="1"/>
  <c r="P509" i="6" s="1"/>
  <c r="P510" i="6" s="1"/>
  <c r="P511" i="6" s="1"/>
  <c r="P512" i="6" s="1"/>
  <c r="P513" i="6" s="1"/>
  <c r="P514" i="6" s="1"/>
  <c r="P515" i="6" s="1"/>
  <c r="P516" i="6" s="1"/>
  <c r="P517" i="6" s="1"/>
  <c r="P518" i="6" s="1"/>
  <c r="P519" i="6" s="1"/>
  <c r="P520" i="6" s="1"/>
  <c r="P521" i="6" s="1"/>
  <c r="P522" i="6" s="1"/>
  <c r="P523" i="6" s="1"/>
  <c r="C606" i="6"/>
  <c r="C607" i="6" s="1"/>
  <c r="C608" i="6" s="1"/>
  <c r="C609" i="6" s="1"/>
  <c r="C610" i="6" s="1"/>
  <c r="C611" i="6" s="1"/>
  <c r="C612" i="6" s="1"/>
  <c r="C613" i="6" s="1"/>
  <c r="C614" i="6" s="1"/>
  <c r="C615" i="6" s="1"/>
  <c r="C616" i="6" s="1"/>
  <c r="C617" i="6" s="1"/>
  <c r="C618" i="6" s="1"/>
  <c r="C619" i="6" s="1"/>
  <c r="C620" i="6" s="1"/>
  <c r="C621" i="6" s="1"/>
  <c r="C622" i="6" s="1"/>
  <c r="C623" i="6" s="1"/>
  <c r="C624" i="6" s="1"/>
  <c r="C625" i="6" s="1"/>
  <c r="C626" i="6" s="1"/>
  <c r="C627" i="6" s="1"/>
  <c r="C628" i="6" s="1"/>
  <c r="C629" i="6" s="1"/>
  <c r="C630" i="6" s="1"/>
  <c r="C631" i="6" s="1"/>
  <c r="C632" i="6" s="1"/>
  <c r="C633" i="6" s="1"/>
  <c r="C634" i="6" s="1"/>
  <c r="C635" i="6" s="1"/>
  <c r="P600" i="6"/>
  <c r="P601" i="6" s="1"/>
  <c r="P602" i="6" s="1"/>
  <c r="P603" i="6" s="1"/>
  <c r="P604" i="6" s="1"/>
  <c r="P605" i="6" s="1"/>
  <c r="C636" i="6" l="1"/>
  <c r="C637" i="6" s="1"/>
  <c r="C638" i="6" s="1"/>
  <c r="C639" i="6" s="1"/>
  <c r="C640" i="6" s="1"/>
  <c r="C641" i="6" s="1"/>
  <c r="C642" i="6" s="1"/>
  <c r="C643" i="6" s="1"/>
  <c r="C644" i="6" s="1"/>
  <c r="C645" i="6" s="1"/>
  <c r="C646" i="6" s="1"/>
  <c r="C647" i="6" s="1"/>
  <c r="C648" i="6" s="1"/>
  <c r="C649" i="6" s="1"/>
  <c r="C650" i="6" s="1"/>
  <c r="C651" i="6" s="1"/>
  <c r="C652" i="6" s="1"/>
  <c r="C653" i="6" s="1"/>
  <c r="P606" i="6"/>
  <c r="P607" i="6" s="1"/>
  <c r="P608" i="6" s="1"/>
  <c r="P609" i="6" s="1"/>
  <c r="P610" i="6" s="1"/>
  <c r="P611" i="6" s="1"/>
  <c r="P612" i="6" s="1"/>
  <c r="P613" i="6" s="1"/>
  <c r="P614" i="6" s="1"/>
  <c r="P615" i="6" s="1"/>
  <c r="P616" i="6" s="1"/>
  <c r="P617" i="6" s="1"/>
  <c r="P618" i="6" s="1"/>
  <c r="P619" i="6" s="1"/>
  <c r="P620" i="6" s="1"/>
  <c r="P621" i="6" s="1"/>
  <c r="P622" i="6" s="1"/>
  <c r="P623" i="6" s="1"/>
  <c r="P624" i="6" s="1"/>
  <c r="P625" i="6" s="1"/>
  <c r="P626" i="6" s="1"/>
  <c r="P627" i="6" s="1"/>
  <c r="P628" i="6" s="1"/>
  <c r="P629" i="6" s="1"/>
  <c r="P630" i="6" s="1"/>
  <c r="P631" i="6" s="1"/>
  <c r="P632" i="6" s="1"/>
  <c r="P633" i="6" s="1"/>
  <c r="P634" i="6" s="1"/>
  <c r="P635" i="6" s="1"/>
  <c r="P636" i="6" l="1"/>
  <c r="P637" i="6" s="1"/>
  <c r="P638" i="6" s="1"/>
  <c r="P639" i="6" s="1"/>
  <c r="P640" i="6" s="1"/>
  <c r="P641" i="6" s="1"/>
  <c r="P642" i="6" s="1"/>
  <c r="P643" i="6" s="1"/>
  <c r="P644" i="6" s="1"/>
  <c r="P645" i="6" s="1"/>
  <c r="P646" i="6" s="1"/>
  <c r="P647" i="6" s="1"/>
  <c r="P648" i="6" s="1"/>
  <c r="P649" i="6" s="1"/>
  <c r="P650" i="6" s="1"/>
  <c r="P651" i="6" s="1"/>
  <c r="P652" i="6" s="1"/>
  <c r="P653" i="6" s="1"/>
  <c r="P655" i="6" s="1"/>
  <c r="P656" i="6" s="1"/>
  <c r="P657" i="6" s="1"/>
  <c r="P658" i="6" s="1"/>
  <c r="P659" i="6" s="1"/>
  <c r="P660" i="6" s="1"/>
  <c r="P661" i="6" s="1"/>
  <c r="P662" i="6" s="1"/>
  <c r="P663" i="6" s="1"/>
  <c r="P664" i="6" s="1"/>
  <c r="P665" i="6" s="1"/>
  <c r="P666" i="6" s="1"/>
  <c r="P667" i="6" s="1"/>
  <c r="P668" i="6" s="1"/>
  <c r="P669" i="6" s="1"/>
  <c r="P670" i="6" s="1"/>
  <c r="P671" i="6" s="1"/>
  <c r="P672" i="6" s="1"/>
  <c r="P673" i="6" s="1"/>
  <c r="P674" i="6" s="1"/>
  <c r="P675" i="6" s="1"/>
  <c r="P676" i="6" s="1"/>
  <c r="P677" i="6" s="1"/>
  <c r="P678" i="6" s="1"/>
  <c r="P679" i="6" s="1"/>
  <c r="P680" i="6" s="1"/>
  <c r="P681" i="6" s="1"/>
  <c r="P682" i="6" s="1"/>
  <c r="P683" i="6" s="1"/>
  <c r="P684" i="6" s="1"/>
  <c r="P685" i="6" s="1"/>
  <c r="P686" i="6" s="1"/>
  <c r="P687" i="6" s="1"/>
  <c r="P688" i="6" s="1"/>
  <c r="P689" i="6" s="1"/>
  <c r="P690" i="6" s="1"/>
  <c r="P691" i="6" s="1"/>
  <c r="P692" i="6" s="1"/>
  <c r="P693" i="6" s="1"/>
  <c r="P694" i="6" s="1"/>
  <c r="P695" i="6" s="1"/>
  <c r="P696" i="6" s="1"/>
  <c r="P697" i="6" s="1"/>
  <c r="P698" i="6" s="1"/>
  <c r="P699" i="6" s="1"/>
  <c r="P700" i="6" s="1"/>
  <c r="P701" i="6" s="1"/>
  <c r="P702" i="6" s="1"/>
  <c r="P703" i="6" s="1"/>
  <c r="P704" i="6" s="1"/>
  <c r="P705" i="6" s="1"/>
  <c r="P706" i="6" s="1"/>
  <c r="P707" i="6" s="1"/>
  <c r="P708" i="6" s="1"/>
  <c r="P709" i="6" s="1"/>
  <c r="P710" i="6" s="1"/>
  <c r="P711" i="6" s="1"/>
  <c r="P712" i="6" s="1"/>
  <c r="P713" i="6" s="1"/>
  <c r="P714" i="6" s="1"/>
  <c r="P715" i="6" s="1"/>
  <c r="P716" i="6" s="1"/>
  <c r="P717" i="6" s="1"/>
  <c r="P718" i="6" s="1"/>
  <c r="P719" i="6" s="1"/>
  <c r="P720" i="6" s="1"/>
  <c r="P721" i="6" s="1"/>
  <c r="P722" i="6" s="1"/>
  <c r="P723" i="6" s="1"/>
  <c r="P724" i="6" s="1"/>
  <c r="P725" i="6" s="1"/>
  <c r="P726" i="6" s="1"/>
  <c r="P727" i="6" s="1"/>
  <c r="P728" i="6" s="1"/>
  <c r="P729" i="6" s="1"/>
  <c r="P730" i="6" s="1"/>
  <c r="P731" i="6" s="1"/>
  <c r="P732" i="6" s="1"/>
  <c r="P733" i="6" s="1"/>
  <c r="P734" i="6" s="1"/>
  <c r="P735" i="6" s="1"/>
  <c r="P736" i="6" s="1"/>
  <c r="P737" i="6" s="1"/>
  <c r="P738" i="6" s="1"/>
  <c r="P739" i="6" s="1"/>
  <c r="P740" i="6" s="1"/>
  <c r="P741" i="6" s="1"/>
  <c r="P742" i="6" s="1"/>
  <c r="P743" i="6" s="1"/>
  <c r="P744" i="6" s="1"/>
  <c r="P745" i="6" s="1"/>
  <c r="P746" i="6" s="1"/>
  <c r="P747" i="6" s="1"/>
  <c r="P748" i="6" s="1"/>
  <c r="P749" i="6" s="1"/>
  <c r="P750" i="6" s="1"/>
  <c r="P751" i="6" s="1"/>
  <c r="P752" i="6" s="1"/>
  <c r="P753" i="6" s="1"/>
  <c r="P754" i="6" s="1"/>
  <c r="P755" i="6" s="1"/>
  <c r="P756" i="6" s="1"/>
  <c r="P757" i="6" s="1"/>
  <c r="P758" i="6" s="1"/>
  <c r="P759" i="6" s="1"/>
  <c r="P760" i="6" s="1"/>
  <c r="P761" i="6" s="1"/>
  <c r="P762" i="6" s="1"/>
  <c r="P763" i="6" s="1"/>
  <c r="P764" i="6" s="1"/>
  <c r="P765" i="6" s="1"/>
  <c r="P766" i="6" s="1"/>
  <c r="P767" i="6" s="1"/>
  <c r="P768" i="6" s="1"/>
  <c r="P769" i="6" s="1"/>
  <c r="P770" i="6" s="1"/>
  <c r="P771" i="6" s="1"/>
  <c r="P772" i="6" s="1"/>
  <c r="P773" i="6" s="1"/>
  <c r="P774" i="6" s="1"/>
  <c r="P775" i="6" s="1"/>
  <c r="P776" i="6" s="1"/>
  <c r="P777" i="6" s="1"/>
  <c r="O831" i="6"/>
  <c r="P154" i="6"/>
  <c r="P155" i="6" s="1"/>
  <c r="P156" i="6" s="1"/>
  <c r="P157" i="6" s="1"/>
  <c r="P158" i="6" s="1"/>
  <c r="P159" i="6" s="1"/>
  <c r="P160" i="6" s="1"/>
  <c r="P161" i="6" s="1"/>
  <c r="P162" i="6" s="1"/>
  <c r="P163" i="6" s="1"/>
  <c r="P164" i="6" s="1"/>
  <c r="P165" i="6" s="1"/>
  <c r="P166" i="6" s="1"/>
  <c r="P167" i="6" s="1"/>
  <c r="P168" i="6" s="1"/>
  <c r="P169" i="6" s="1"/>
  <c r="P170" i="6" s="1"/>
  <c r="P171" i="6" s="1"/>
  <c r="P172" i="6" s="1"/>
  <c r="P173" i="6" s="1"/>
  <c r="P174" i="6" s="1"/>
  <c r="P175" i="6" s="1"/>
  <c r="P176" i="6" s="1"/>
  <c r="P177" i="6" s="1"/>
  <c r="P178" i="6" s="1"/>
  <c r="P179" i="6" s="1"/>
  <c r="P180" i="6" s="1"/>
  <c r="P181" i="6" s="1"/>
  <c r="P182" i="6" s="1"/>
  <c r="P183" i="6" s="1"/>
  <c r="P184" i="6" s="1"/>
  <c r="P185" i="6" s="1"/>
  <c r="P186" i="6" s="1"/>
  <c r="P187" i="6" s="1"/>
  <c r="P188" i="6" s="1"/>
  <c r="P189" i="6" s="1"/>
  <c r="P190" i="6" s="1"/>
  <c r="P191" i="6" s="1"/>
  <c r="P192" i="6" s="1"/>
  <c r="P193" i="6" s="1"/>
  <c r="P194" i="6" s="1"/>
  <c r="P195" i="6" s="1"/>
  <c r="P196" i="6" s="1"/>
  <c r="P197" i="6" s="1"/>
  <c r="P198" i="6" s="1"/>
  <c r="P199" i="6" s="1"/>
  <c r="P200" i="6" s="1"/>
  <c r="P201" i="6" s="1"/>
  <c r="P202" i="6" s="1"/>
  <c r="P203" i="6" s="1"/>
  <c r="P204" i="6" s="1"/>
  <c r="P205" i="6" s="1"/>
  <c r="P206" i="6" s="1"/>
  <c r="P207" i="6" s="1"/>
  <c r="P208" i="6" s="1"/>
  <c r="P209" i="6" s="1"/>
  <c r="P210" i="6" s="1"/>
  <c r="P211" i="6" s="1"/>
  <c r="P212" i="6" s="1"/>
  <c r="P213" i="6" s="1"/>
  <c r="P214" i="6" s="1"/>
  <c r="P215" i="6" s="1"/>
  <c r="P216" i="6" s="1"/>
  <c r="P217" i="6" s="1"/>
  <c r="P218" i="6" s="1"/>
  <c r="P219" i="6" s="1"/>
  <c r="P220" i="6" s="1"/>
  <c r="P221" i="6" s="1"/>
  <c r="P222" i="6" s="1"/>
  <c r="P223" i="6" s="1"/>
  <c r="P224" i="6" s="1"/>
</calcChain>
</file>

<file path=xl/sharedStrings.xml><?xml version="1.0" encoding="utf-8"?>
<sst xmlns="http://schemas.openxmlformats.org/spreadsheetml/2006/main" count="1917" uniqueCount="1378">
  <si>
    <t>Females</t>
  </si>
  <si>
    <t>Ebenezr Wilson</t>
  </si>
  <si>
    <t>Mr. Leuis</t>
  </si>
  <si>
    <t>Mr. Everson</t>
  </si>
  <si>
    <t>Mrs. Vantyle</t>
  </si>
  <si>
    <t>Mr. Haris</t>
  </si>
  <si>
    <t>Thomas Dyer</t>
  </si>
  <si>
    <t>Mrs. Smith</t>
  </si>
  <si>
    <t>Garot Haier</t>
  </si>
  <si>
    <t>Frances Coderos</t>
  </si>
  <si>
    <t>John Lasly</t>
  </si>
  <si>
    <t>Thomas Evens</t>
  </si>
  <si>
    <t>Hendrick</t>
  </si>
  <si>
    <t>Peter Vantilbry</t>
  </si>
  <si>
    <t>Frances Wessells</t>
  </si>
  <si>
    <t>Mrs. Basset</t>
  </si>
  <si>
    <t>Capt. Novered</t>
  </si>
  <si>
    <t>John Morthouse</t>
  </si>
  <si>
    <t>Beverly Latham</t>
  </si>
  <si>
    <t>Hendrick Mayr</t>
  </si>
  <si>
    <t>John Stephens</t>
  </si>
  <si>
    <t>Capt. Tudor</t>
  </si>
  <si>
    <t>Fany ye Doctr</t>
  </si>
  <si>
    <t>Abraham Brazier</t>
  </si>
  <si>
    <t>Mr. Sinkeler</t>
  </si>
  <si>
    <t>Mr. Lees</t>
  </si>
  <si>
    <t>Capt. Forkell</t>
  </si>
  <si>
    <t>Peter Thouet</t>
  </si>
  <si>
    <t>Doctr Defany</t>
  </si>
  <si>
    <t>Mr. Sellwood</t>
  </si>
  <si>
    <t>Widd Brown</t>
  </si>
  <si>
    <t>Mr. Cholwell</t>
  </si>
  <si>
    <t>John Ledham</t>
  </si>
  <si>
    <t>Andrew Gravenrod</t>
  </si>
  <si>
    <t>William Apell</t>
  </si>
  <si>
    <t>James Blower</t>
  </si>
  <si>
    <t>John Vanderspeygel</t>
  </si>
  <si>
    <t>John Bures</t>
  </si>
  <si>
    <t>Mrs. Blackgrove</t>
  </si>
  <si>
    <t>Mrs. Byner</t>
  </si>
  <si>
    <t>Doctr Peters</t>
  </si>
  <si>
    <t>John Devi</t>
  </si>
  <si>
    <t>Mr. Burger</t>
  </si>
  <si>
    <t>John Brockman</t>
  </si>
  <si>
    <t>John Bason</t>
  </si>
  <si>
    <t>John Dyer</t>
  </si>
  <si>
    <t>Capt. Baker</t>
  </si>
  <si>
    <t>James Emmett</t>
  </si>
  <si>
    <t>James Bouloro</t>
  </si>
  <si>
    <t>Evert Pelts</t>
  </si>
  <si>
    <t>Mr. Carter</t>
  </si>
  <si>
    <t>Joseph Isacks</t>
  </si>
  <si>
    <t>Mr. Rinderson</t>
  </si>
  <si>
    <t>Widd Smith</t>
  </si>
  <si>
    <t>Mr. Waters</t>
  </si>
  <si>
    <t>Mr. Lysoner</t>
  </si>
  <si>
    <t>Mr. Hardinburg</t>
  </si>
  <si>
    <t>Paul Myler</t>
  </si>
  <si>
    <t>Capt. Vancrouger</t>
  </si>
  <si>
    <t>Mrs. Clobery</t>
  </si>
  <si>
    <t>Daniel Janden</t>
  </si>
  <si>
    <t>Abraham Vanhorn</t>
  </si>
  <si>
    <t>Abraham Abranson</t>
  </si>
  <si>
    <t>East</t>
  </si>
  <si>
    <t>Andries Abrahamse</t>
  </si>
  <si>
    <t>Derick Adolph</t>
  </si>
  <si>
    <t>John Manbruitts</t>
  </si>
  <si>
    <t>Mr. Read</t>
  </si>
  <si>
    <t>Mr. Monsett</t>
  </si>
  <si>
    <t>Thoms Caroll</t>
  </si>
  <si>
    <t>Widd Petersebants</t>
  </si>
  <si>
    <t>Aaron Bloom</t>
  </si>
  <si>
    <t>Mr. Toy</t>
  </si>
  <si>
    <t>Abraham Wandell</t>
  </si>
  <si>
    <t>John Tomson</t>
  </si>
  <si>
    <t>Capt. Cragror</t>
  </si>
  <si>
    <t>Nicholas Dauly</t>
  </si>
  <si>
    <t>Capt. Trevett</t>
  </si>
  <si>
    <t>Georg Dunken</t>
  </si>
  <si>
    <t>Widd Decay</t>
  </si>
  <si>
    <t>Capt. Shelly</t>
  </si>
  <si>
    <t>Peter Morrayn</t>
  </si>
  <si>
    <t>Thoms Adams</t>
  </si>
  <si>
    <t>Widd Kidd</t>
  </si>
  <si>
    <t>Widd Vanbroug</t>
  </si>
  <si>
    <t>Widd Proost</t>
  </si>
  <si>
    <t>Jacobus Vanderspegle</t>
  </si>
  <si>
    <t>Doct Stets</t>
  </si>
  <si>
    <t>Elyes Now</t>
  </si>
  <si>
    <t>Widd Van Vous</t>
  </si>
  <si>
    <t>John Davi</t>
  </si>
  <si>
    <t>Abraham Johns</t>
  </si>
  <si>
    <t>Widd Adolph</t>
  </si>
  <si>
    <t>Thoms Child</t>
  </si>
  <si>
    <t>Saml Phillips</t>
  </si>
  <si>
    <t>Johanes D. Wandler</t>
  </si>
  <si>
    <t>Joseph Smith</t>
  </si>
  <si>
    <t>Johanes Dohneare</t>
  </si>
  <si>
    <t>John Godfry</t>
  </si>
  <si>
    <t>Elyes Rambert</t>
  </si>
  <si>
    <t>Jacob Bratt</t>
  </si>
  <si>
    <t>Peter Rous</t>
  </si>
  <si>
    <t>Widd Jordan</t>
  </si>
  <si>
    <t>Michell</t>
  </si>
  <si>
    <t>Denes Rishey</t>
  </si>
  <si>
    <t>Andrew Larrance</t>
  </si>
  <si>
    <t>Cornelius Joussos</t>
  </si>
  <si>
    <t>John Poulee</t>
  </si>
  <si>
    <t>Mr. Funnell</t>
  </si>
  <si>
    <t>James Turse</t>
  </si>
  <si>
    <t>Peter Baunt</t>
  </si>
  <si>
    <t>Widd Ellworth</t>
  </si>
  <si>
    <t>Capt. Wilson</t>
  </si>
  <si>
    <t>Benj Bill</t>
  </si>
  <si>
    <t>Danl Fargoe</t>
  </si>
  <si>
    <t>Danl Devous</t>
  </si>
  <si>
    <t>Arthr Williams</t>
  </si>
  <si>
    <t>Georg Brass</t>
  </si>
  <si>
    <t>Widd Vandewater</t>
  </si>
  <si>
    <t>Cornelius Bolson</t>
  </si>
  <si>
    <t>John Mambroits</t>
  </si>
  <si>
    <t>Mr. Cromlin</t>
  </si>
  <si>
    <t>Lucas Tinhoven</t>
  </si>
  <si>
    <t>Johanes Urielant</t>
  </si>
  <si>
    <t>Gabriell Ludlow</t>
  </si>
  <si>
    <t>Canny Flower</t>
  </si>
  <si>
    <t>James Debross</t>
  </si>
  <si>
    <t>Wm Anderson</t>
  </si>
  <si>
    <t>Peter Rightman</t>
  </si>
  <si>
    <t>Capt Tuder</t>
  </si>
  <si>
    <t>Wm Fardnandus</t>
  </si>
  <si>
    <t>Hendrick Carkman</t>
  </si>
  <si>
    <t>John Lastly</t>
  </si>
  <si>
    <t>Wm Pell</t>
  </si>
  <si>
    <t>Thoms Huck</t>
  </si>
  <si>
    <t>Widd Peterow</t>
  </si>
  <si>
    <t>Robert Pudenton</t>
  </si>
  <si>
    <t>Wm Shackerly</t>
  </si>
  <si>
    <t>Wm White</t>
  </si>
  <si>
    <t>Widd Nanclaft</t>
  </si>
  <si>
    <t>Abraham Moll</t>
  </si>
  <si>
    <t>Levenus Deuind</t>
  </si>
  <si>
    <t>Richd Sackett</t>
  </si>
  <si>
    <t>Elener Eleworth</t>
  </si>
  <si>
    <t>Isaac Dinell</t>
  </si>
  <si>
    <t>Isaac Ferbergin</t>
  </si>
  <si>
    <t>Johanes Jooston</t>
  </si>
  <si>
    <t>Widd Lees</t>
  </si>
  <si>
    <t>Wm Naseros</t>
  </si>
  <si>
    <t>Loud Leuis</t>
  </si>
  <si>
    <t>Thoms Roberts</t>
  </si>
  <si>
    <t>Thoms Hams</t>
  </si>
  <si>
    <t>Robt Walls</t>
  </si>
  <si>
    <t>Giddeon Vergeren</t>
  </si>
  <si>
    <t>Evert Dicken</t>
  </si>
  <si>
    <t>Claud Bouden</t>
  </si>
  <si>
    <t>Hendrick Vandespegle</t>
  </si>
  <si>
    <t>Mr Gleencross</t>
  </si>
  <si>
    <t>Dan Thwaictes</t>
  </si>
  <si>
    <t>Widd Petrer Bond</t>
  </si>
  <si>
    <t>Charl Bakeman</t>
  </si>
  <si>
    <t>Johanes Banker</t>
  </si>
  <si>
    <t>Jos Carlsee</t>
  </si>
  <si>
    <t>Simeon Shumoine</t>
  </si>
  <si>
    <t>Danill Roberts</t>
  </si>
  <si>
    <t>Mr. Ling</t>
  </si>
  <si>
    <t>John &amp; Elias Petram</t>
  </si>
  <si>
    <t>Hendrick Kellison</t>
  </si>
  <si>
    <t>Archibald Morris</t>
  </si>
  <si>
    <t>Jurian Bush</t>
  </si>
  <si>
    <t>Victor Bicker</t>
  </si>
  <si>
    <t>Elizabeth Eliot</t>
  </si>
  <si>
    <t>Sara Scouton</t>
  </si>
  <si>
    <t>Saml Sokane</t>
  </si>
  <si>
    <t>Jacobus Cornelius</t>
  </si>
  <si>
    <t>Peter Wesels</t>
  </si>
  <si>
    <t>Jacobus Morrisgreen</t>
  </si>
  <si>
    <t>William Syms</t>
  </si>
  <si>
    <t>John Wattson</t>
  </si>
  <si>
    <t>William Haywood</t>
  </si>
  <si>
    <t>John Canoon</t>
  </si>
  <si>
    <t>Thomas Elison</t>
  </si>
  <si>
    <t>Widdow Bush</t>
  </si>
  <si>
    <t>William Kage</t>
  </si>
  <si>
    <t>Widdow Wessells</t>
  </si>
  <si>
    <t>William Jackson</t>
  </si>
  <si>
    <t>Johannes Van Geser</t>
  </si>
  <si>
    <t>Willelmus Neuenhousen</t>
  </si>
  <si>
    <t>William Taylor</t>
  </si>
  <si>
    <t>Michael Hardin</t>
  </si>
  <si>
    <t>Thomas Hardin</t>
  </si>
  <si>
    <t>Anna Smith</t>
  </si>
  <si>
    <t>Capt Debrouts</t>
  </si>
  <si>
    <t>Madam Duboise</t>
  </si>
  <si>
    <t>Widdow ffrouse</t>
  </si>
  <si>
    <t>Thomas Roberts</t>
  </si>
  <si>
    <t>John Elison</t>
  </si>
  <si>
    <t>Isaac Depeyster</t>
  </si>
  <si>
    <t>Widdow Howard</t>
  </si>
  <si>
    <t>Nicholas Tinoven</t>
  </si>
  <si>
    <t>Mr. Davenport</t>
  </si>
  <si>
    <t>Giles Gaudenoa`</t>
  </si>
  <si>
    <t>Widdow Stokes</t>
  </si>
  <si>
    <t>Robert Elison</t>
  </si>
  <si>
    <t>Andreas Maer</t>
  </si>
  <si>
    <t>Benjamin Winecope</t>
  </si>
  <si>
    <t>Widdow Stukey</t>
  </si>
  <si>
    <t>Madm Weaver</t>
  </si>
  <si>
    <t>Thomas Ives</t>
  </si>
  <si>
    <t>Derick Ten Eyck</t>
  </si>
  <si>
    <t>John Peroe</t>
  </si>
  <si>
    <t>Thos Gleaves</t>
  </si>
  <si>
    <t>Pasco</t>
  </si>
  <si>
    <t>Mr. Cosens</t>
  </si>
  <si>
    <t>Andrew Law</t>
  </si>
  <si>
    <t>Widdow Bassett</t>
  </si>
  <si>
    <t>William Lloyd</t>
  </si>
  <si>
    <t>Adrian Man</t>
  </si>
  <si>
    <t>Widdow Lysenner</t>
  </si>
  <si>
    <t>Mr. Van Dam</t>
  </si>
  <si>
    <t>Widdow Cloper</t>
  </si>
  <si>
    <t>John Pitt</t>
  </si>
  <si>
    <t>Robert Deintant</t>
  </si>
  <si>
    <t>Widdow Dikey</t>
  </si>
  <si>
    <t>Widdow van Scarck</t>
  </si>
  <si>
    <t>Capt Corbutt</t>
  </si>
  <si>
    <t>Anthony Farmer</t>
  </si>
  <si>
    <t>Gilbert Vanimbrough</t>
  </si>
  <si>
    <t>Abraham Vanderell</t>
  </si>
  <si>
    <t>Lawrence Heading</t>
  </si>
  <si>
    <t>Widdow Symonse Janson</t>
  </si>
  <si>
    <t>Widdow Hallgrave</t>
  </si>
  <si>
    <t>Widdow Phillips</t>
  </si>
  <si>
    <t>Stephen Richards</t>
  </si>
  <si>
    <t>Mr. Rossoll</t>
  </si>
  <si>
    <t>Widdow Seiler</t>
  </si>
  <si>
    <t>John Wansart</t>
  </si>
  <si>
    <t>Herman Rutgese</t>
  </si>
  <si>
    <t>Widdow Nespot</t>
  </si>
  <si>
    <t>Widdow Deforest</t>
  </si>
  <si>
    <t>Justus Jay</t>
  </si>
  <si>
    <t>Widdow Brown</t>
  </si>
  <si>
    <t>Peter Myir</t>
  </si>
  <si>
    <t>Widdow Doweher</t>
  </si>
  <si>
    <t>John Kingstone</t>
  </si>
  <si>
    <t>Nicholas Lorteen</t>
  </si>
  <si>
    <t>Capt Matthews</t>
  </si>
  <si>
    <t>Johannes Johnson</t>
  </si>
  <si>
    <t>John Petraaslot</t>
  </si>
  <si>
    <t>James Many</t>
  </si>
  <si>
    <t>Samll Burges</t>
  </si>
  <si>
    <t>Mr. Cooper</t>
  </si>
  <si>
    <t>Johannes Vanrost</t>
  </si>
  <si>
    <t>Mr. Vangoson</t>
  </si>
  <si>
    <t>Mr. Vangosen</t>
  </si>
  <si>
    <t>Capt Tinoven</t>
  </si>
  <si>
    <t>Christohr Hogland</t>
  </si>
  <si>
    <t>Widdow van plank</t>
  </si>
  <si>
    <t>Johannes Vanderhield</t>
  </si>
  <si>
    <t>Widdow Keisred</t>
  </si>
  <si>
    <t>Andreas Breestad</t>
  </si>
  <si>
    <t>Widdow Deshamp</t>
  </si>
  <si>
    <t>Mr. Antill</t>
  </si>
  <si>
    <t>Wilellmus Navesusen</t>
  </si>
  <si>
    <t>Francis Vincent</t>
  </si>
  <si>
    <t>Peter Kip</t>
  </si>
  <si>
    <t>Gre Robertson</t>
  </si>
  <si>
    <t>Jacob Maurice</t>
  </si>
  <si>
    <t>Garrett Vesey</t>
  </si>
  <si>
    <t>Johannes Craft</t>
  </si>
  <si>
    <t>Samll Beekman</t>
  </si>
  <si>
    <t>Widdow Cortland</t>
  </si>
  <si>
    <t>Widdow Keisteed</t>
  </si>
  <si>
    <t>Hendrick Mester</t>
  </si>
  <si>
    <t>Abraham Webrana</t>
  </si>
  <si>
    <t>Edward Blagg</t>
  </si>
  <si>
    <t>Capt ffinch</t>
  </si>
  <si>
    <t>Isaac Stoutenbrough</t>
  </si>
  <si>
    <t>Lydiah Rose</t>
  </si>
  <si>
    <t>Johannes Veckden</t>
  </si>
  <si>
    <t>Gerrard Grans</t>
  </si>
  <si>
    <t>Jeemz Lie</t>
  </si>
  <si>
    <t>Freerick Bloom</t>
  </si>
  <si>
    <t>Wm Ockton</t>
  </si>
  <si>
    <t>Danl Domskon</t>
  </si>
  <si>
    <t>Eleazer Bogert</t>
  </si>
  <si>
    <t>Jasbuz Boz</t>
  </si>
  <si>
    <t>Johannes Bogert</t>
  </si>
  <si>
    <t>Wm Waderson</t>
  </si>
  <si>
    <t>Joseph Waderson</t>
  </si>
  <si>
    <t>Henry Coleman</t>
  </si>
  <si>
    <t>Philip Bellenz</t>
  </si>
  <si>
    <t>Joseph Bresser</t>
  </si>
  <si>
    <t>David Christeaense</t>
  </si>
  <si>
    <t>Yan Keoeck</t>
  </si>
  <si>
    <t>Mrs. Stevez</t>
  </si>
  <si>
    <t>Yacob Bennett</t>
  </si>
  <si>
    <t>Wm Bogaert</t>
  </si>
  <si>
    <t>Yan Vanhorn</t>
  </si>
  <si>
    <t>Aennez Ynick</t>
  </si>
  <si>
    <t>Garret Wouterse</t>
  </si>
  <si>
    <t>Hatie Provoost</t>
  </si>
  <si>
    <t>Martie Vandeheyden</t>
  </si>
  <si>
    <t>Barent Lool</t>
  </si>
  <si>
    <t>Garret Onckelback</t>
  </si>
  <si>
    <t>Yan Vantilburgh</t>
  </si>
  <si>
    <t>Saml Lockeriest</t>
  </si>
  <si>
    <t>Barnardus Hardebroer</t>
  </si>
  <si>
    <t>Corneliz Loris</t>
  </si>
  <si>
    <t>Peter Boz</t>
  </si>
  <si>
    <t>Mrs. Monvel</t>
  </si>
  <si>
    <t>Garret Burger</t>
  </si>
  <si>
    <t>Yan Herrick</t>
  </si>
  <si>
    <t>Garret Wynanse</t>
  </si>
  <si>
    <t>Lavie Vandmirse</t>
  </si>
  <si>
    <t>Sijmon Breeste</t>
  </si>
  <si>
    <t>Am Reijt</t>
  </si>
  <si>
    <t>Yan Narbree</t>
  </si>
  <si>
    <t>Peter Bayard</t>
  </si>
  <si>
    <t>Garret Vantright</t>
  </si>
  <si>
    <t>Cornelius Lodge</t>
  </si>
  <si>
    <t>Ball: Bayard</t>
  </si>
  <si>
    <t>Matt: De Hart</t>
  </si>
  <si>
    <t>Jacob Vansune</t>
  </si>
  <si>
    <t>Catherine Rolegome</t>
  </si>
  <si>
    <t>Charles Denisoe</t>
  </si>
  <si>
    <t>Robt Darkins</t>
  </si>
  <si>
    <t>Derus Vandinbrough</t>
  </si>
  <si>
    <t>Bar: Laroox</t>
  </si>
  <si>
    <t>John Barbarie</t>
  </si>
  <si>
    <t>James Colett</t>
  </si>
  <si>
    <t>John Dublett</t>
  </si>
  <si>
    <t>Peter Pieret</t>
  </si>
  <si>
    <t>Mrs. Rumboll</t>
  </si>
  <si>
    <t>Evert Van Howk</t>
  </si>
  <si>
    <t>Robt White</t>
  </si>
  <si>
    <t>Margrett Hudson</t>
  </si>
  <si>
    <t>Catherine White</t>
  </si>
  <si>
    <t>Wm Walch</t>
  </si>
  <si>
    <t>Johan: Van Gelder</t>
  </si>
  <si>
    <t>Isaac Anderson</t>
  </si>
  <si>
    <t>John Hutchins</t>
  </si>
  <si>
    <t>Susannah Wells</t>
  </si>
  <si>
    <t>Cornelius Clopper</t>
  </si>
  <si>
    <t>And: Faucout</t>
  </si>
  <si>
    <t>Augustus Grassett</t>
  </si>
  <si>
    <t>Coll: Peartree</t>
  </si>
  <si>
    <t>Urian Blank</t>
  </si>
  <si>
    <t>Mary Blank</t>
  </si>
  <si>
    <t>Robt Edwards</t>
  </si>
  <si>
    <t>Rebekah Adams</t>
  </si>
  <si>
    <t>George Williams</t>
  </si>
  <si>
    <t>Wm Stoks</t>
  </si>
  <si>
    <t>Francis Bocketts</t>
  </si>
  <si>
    <t>Tobias Stoutenbrough</t>
  </si>
  <si>
    <t>Agnes Davis</t>
  </si>
  <si>
    <t>Daniel Ebbetts</t>
  </si>
  <si>
    <t>Eliz: Plumley</t>
  </si>
  <si>
    <t>Samp: Shilton Braughton</t>
  </si>
  <si>
    <t>Han: Tenijck</t>
  </si>
  <si>
    <t>Robt Anderson</t>
  </si>
  <si>
    <t>Peter Johnson</t>
  </si>
  <si>
    <t>John Anen</t>
  </si>
  <si>
    <t>Wm Arison</t>
  </si>
  <si>
    <t>David Mackdugell</t>
  </si>
  <si>
    <t>Isaac Garners</t>
  </si>
  <si>
    <t>Will: Shullwood</t>
  </si>
  <si>
    <t>Laynard D Graw</t>
  </si>
  <si>
    <t>Jores Riersie</t>
  </si>
  <si>
    <t>John Cure</t>
  </si>
  <si>
    <t>Archibald Reed</t>
  </si>
  <si>
    <t>Andrew Lamarue</t>
  </si>
  <si>
    <t>Michael Harring</t>
  </si>
  <si>
    <t>Edwd Burley</t>
  </si>
  <si>
    <t>Rinear Risoe</t>
  </si>
  <si>
    <t>Walter D Boise</t>
  </si>
  <si>
    <t>Pietr Parmyter</t>
  </si>
  <si>
    <t>Peter Marks</t>
  </si>
  <si>
    <t>Armanus Van Geldr</t>
  </si>
  <si>
    <t>Jacob Kuwning</t>
  </si>
  <si>
    <t>Joseph Wright</t>
  </si>
  <si>
    <t>Wm Moss</t>
  </si>
  <si>
    <t>Nicholas Blachford</t>
  </si>
  <si>
    <t>Will: Robinson</t>
  </si>
  <si>
    <t>Mary Collum</t>
  </si>
  <si>
    <t>Garret Blank</t>
  </si>
  <si>
    <t>Margaret Van D: Schuyer</t>
  </si>
  <si>
    <t>Peter Do</t>
  </si>
  <si>
    <t>John French</t>
  </si>
  <si>
    <t>Mary Harks</t>
  </si>
  <si>
    <t>Edmund Thomas</t>
  </si>
  <si>
    <t>Francis Cowenhoaf</t>
  </si>
  <si>
    <t>John Swere</t>
  </si>
  <si>
    <t>Eliz: Collier</t>
  </si>
  <si>
    <t>Cor: Garretts</t>
  </si>
  <si>
    <t>John Harris</t>
  </si>
  <si>
    <t>Alford Suerts</t>
  </si>
  <si>
    <t>Will: Hagers</t>
  </si>
  <si>
    <t>Walter Hagers</t>
  </si>
  <si>
    <t>Johannes Ebon</t>
  </si>
  <si>
    <t>Garret Ketteltass</t>
  </si>
  <si>
    <t>James Beard</t>
  </si>
  <si>
    <t>Cornelius Quick</t>
  </si>
  <si>
    <t>Jacob Naoms</t>
  </si>
  <si>
    <t>John Windefort</t>
  </si>
  <si>
    <t>Bernard Bush</t>
  </si>
  <si>
    <t>Jocum Robeson</t>
  </si>
  <si>
    <t>John Vanderbeck</t>
  </si>
  <si>
    <t>Conradus Do:</t>
  </si>
  <si>
    <t>William Pearce</t>
  </si>
  <si>
    <t>Robt Crannell</t>
  </si>
  <si>
    <t>Richard Fleming</t>
  </si>
  <si>
    <t>John Williams Romiere</t>
  </si>
  <si>
    <t>Jacob Hases</t>
  </si>
  <si>
    <t>John Peake</t>
  </si>
  <si>
    <t>John Leathing</t>
  </si>
  <si>
    <t>Peter Low</t>
  </si>
  <si>
    <t>Alida Wright</t>
  </si>
  <si>
    <t>Griffin Jones</t>
  </si>
  <si>
    <t>Powels Turke Junr</t>
  </si>
  <si>
    <t>Hendrick Johnson</t>
  </si>
  <si>
    <t>Eliz: Wackham</t>
  </si>
  <si>
    <t>Thomas Coburn</t>
  </si>
  <si>
    <t>Richard Green</t>
  </si>
  <si>
    <t>John Lucas</t>
  </si>
  <si>
    <t>Sergeant Smith</t>
  </si>
  <si>
    <t>John Bowring</t>
  </si>
  <si>
    <t>Peter Fauconnier</t>
  </si>
  <si>
    <t>Phillip ffrench</t>
  </si>
  <si>
    <t>Mrs. Mogon</t>
  </si>
  <si>
    <t>Zacharie Angeum</t>
  </si>
  <si>
    <t>Anthony Davis</t>
  </si>
  <si>
    <t>Elias Budinot</t>
  </si>
  <si>
    <t>John Parmiter</t>
  </si>
  <si>
    <t>Samuel Bayard</t>
  </si>
  <si>
    <t>Nicholas Jamin</t>
  </si>
  <si>
    <t>Jno Casall</t>
  </si>
  <si>
    <t>Johannes Hoglandt</t>
  </si>
  <si>
    <t>Garret Dyking</t>
  </si>
  <si>
    <t>Catharin Potter</t>
  </si>
  <si>
    <t>David Jameson</t>
  </si>
  <si>
    <t>Robert Lurting</t>
  </si>
  <si>
    <t>Samuel Veach</t>
  </si>
  <si>
    <t>Widdow Taylor</t>
  </si>
  <si>
    <t>David Villat</t>
  </si>
  <si>
    <t>David Logall</t>
  </si>
  <si>
    <t>Thos Burrough</t>
  </si>
  <si>
    <t>Capt Simes</t>
  </si>
  <si>
    <t>Robt Skelton</t>
  </si>
  <si>
    <t>Charles Wooley</t>
  </si>
  <si>
    <t>Garret Vanhorne</t>
  </si>
  <si>
    <t>Paul Drulett</t>
  </si>
  <si>
    <t>Lewis ffarree</t>
  </si>
  <si>
    <t>Stephen D'lancey</t>
  </si>
  <si>
    <t>Hendrick Vand: Hull</t>
  </si>
  <si>
    <t>John Shackmaple</t>
  </si>
  <si>
    <t>Peter Hemoims</t>
  </si>
  <si>
    <t>John Van horne</t>
  </si>
  <si>
    <t>Jacobus Decay</t>
  </si>
  <si>
    <t>Jacob Ten Eyck</t>
  </si>
  <si>
    <t>Abraham Governere</t>
  </si>
  <si>
    <t>English Smith</t>
  </si>
  <si>
    <t>Cornelius Jacobs</t>
  </si>
  <si>
    <t>Widdow Sanders</t>
  </si>
  <si>
    <t>Affey Tuder</t>
  </si>
  <si>
    <t>Widdow Vanhorne</t>
  </si>
  <si>
    <t>Abraham Sanford</t>
  </si>
  <si>
    <t>William Walton</t>
  </si>
  <si>
    <t>Christopher Gillin</t>
  </si>
  <si>
    <t>William Chambers</t>
  </si>
  <si>
    <t>Johannes outman</t>
  </si>
  <si>
    <t>Widdow Lawrence</t>
  </si>
  <si>
    <t>Peter Lakerman</t>
  </si>
  <si>
    <t>John Gurney</t>
  </si>
  <si>
    <t>Widdow Sowalls</t>
  </si>
  <si>
    <t>Coll. Nich: Bayard</t>
  </si>
  <si>
    <t>Bartholomew Hart</t>
  </si>
  <si>
    <t>Overin</t>
  </si>
  <si>
    <t>Thomas Wenham</t>
  </si>
  <si>
    <t>Hibon</t>
  </si>
  <si>
    <t>Vandermar</t>
  </si>
  <si>
    <t>John Scott</t>
  </si>
  <si>
    <t>John Lorring</t>
  </si>
  <si>
    <t>Nicholas Garretts</t>
  </si>
  <si>
    <t>Harmanes Burger</t>
  </si>
  <si>
    <t>Martines Criger</t>
  </si>
  <si>
    <t>Andris Tenbrook</t>
  </si>
  <si>
    <t>Rugert Waldron</t>
  </si>
  <si>
    <t>John Davis</t>
  </si>
  <si>
    <t>Widdow Buddinot</t>
  </si>
  <si>
    <t>Richard Willit</t>
  </si>
  <si>
    <t>John Harperding</t>
  </si>
  <si>
    <t>Roger Jones</t>
  </si>
  <si>
    <t>Johannes Thiebout</t>
  </si>
  <si>
    <t>John Lansing</t>
  </si>
  <si>
    <t>William Echeles</t>
  </si>
  <si>
    <t>Edward Marshall</t>
  </si>
  <si>
    <t>John Wanshares</t>
  </si>
  <si>
    <t>John Vansent</t>
  </si>
  <si>
    <t>William Bradford</t>
  </si>
  <si>
    <t>John Everts</t>
  </si>
  <si>
    <t>Hugh Crow</t>
  </si>
  <si>
    <t>Anthony Rutgers</t>
  </si>
  <si>
    <t>John Whitt</t>
  </si>
  <si>
    <t>Mr. Legrand</t>
  </si>
  <si>
    <t>Samll Leveridg</t>
  </si>
  <si>
    <t>William White Junr</t>
  </si>
  <si>
    <t>Mary Wakham</t>
  </si>
  <si>
    <t>Henry Money</t>
  </si>
  <si>
    <t>Richd Green</t>
  </si>
  <si>
    <t>* n Varickbookhouse</t>
  </si>
  <si>
    <t>* rence Vessells</t>
  </si>
  <si>
    <t>William Bickley</t>
  </si>
  <si>
    <t>Abraham Splinter</t>
  </si>
  <si>
    <t>Widdow Colie</t>
  </si>
  <si>
    <t>Mrs. Mashett</t>
  </si>
  <si>
    <t>Johannes Burger</t>
  </si>
  <si>
    <t>Peter Bokho</t>
  </si>
  <si>
    <t>John Barr</t>
  </si>
  <si>
    <t>John Dikman</t>
  </si>
  <si>
    <t>John Devor</t>
  </si>
  <si>
    <t>Cornelius Drk</t>
  </si>
  <si>
    <t>Cornelius Aker</t>
  </si>
  <si>
    <t>Oranout Waber</t>
  </si>
  <si>
    <t>Wolford Waber</t>
  </si>
  <si>
    <t>Will Da</t>
  </si>
  <si>
    <t>Hendrick Bordis</t>
  </si>
  <si>
    <t>Sam'l Mountaine</t>
  </si>
  <si>
    <t>John Bronod</t>
  </si>
  <si>
    <t>Rebeccah Van Scyock</t>
  </si>
  <si>
    <t>Wases Peterson</t>
  </si>
  <si>
    <t>Thoms Akerson</t>
  </si>
  <si>
    <t>Solomon Widdow</t>
  </si>
  <si>
    <t>Amanuel Franson</t>
  </si>
  <si>
    <t>Jacob Cornelius</t>
  </si>
  <si>
    <t>John Clapp</t>
  </si>
  <si>
    <t>Abraham Bolt</t>
  </si>
  <si>
    <t>Hendrick Van Scoyock</t>
  </si>
  <si>
    <t>Walter Lamas</t>
  </si>
  <si>
    <t>David Minvel</t>
  </si>
  <si>
    <t>Agar Harman</t>
  </si>
  <si>
    <t>Jacob Conant</t>
  </si>
  <si>
    <t>Joriz Breger</t>
  </si>
  <si>
    <t>Johannes Proovoos</t>
  </si>
  <si>
    <t>Ratie Vanderbeeck</t>
  </si>
  <si>
    <t>Johannes Bant</t>
  </si>
  <si>
    <t>Jacob Balck</t>
  </si>
  <si>
    <t>Saml Marten</t>
  </si>
  <si>
    <t>Jo Dicker</t>
  </si>
  <si>
    <t>John Terree</t>
  </si>
  <si>
    <t>John Bentell</t>
  </si>
  <si>
    <t>Mr. Evert</t>
  </si>
  <si>
    <t>Jacob Swart</t>
  </si>
  <si>
    <t>Bartholemew Vonol</t>
  </si>
  <si>
    <t>Marre Quick</t>
  </si>
  <si>
    <t>Isaac Juter</t>
  </si>
  <si>
    <t>Mr. Floran</t>
  </si>
  <si>
    <t>Danl Travore</t>
  </si>
  <si>
    <t>Hendrick Drimiez</t>
  </si>
  <si>
    <t>Derick Ritenbogart</t>
  </si>
  <si>
    <t>Abraham Vanaren</t>
  </si>
  <si>
    <t>Jan Karelse</t>
  </si>
  <si>
    <t>Janetie degraus</t>
  </si>
  <si>
    <t>Harmen degraus</t>
  </si>
  <si>
    <t>Andrew Douwe</t>
  </si>
  <si>
    <t>Aijs VanVelsen</t>
  </si>
  <si>
    <t>Yochem Lotyer</t>
  </si>
  <si>
    <t>Mr. Hooper</t>
  </si>
  <si>
    <t>Hendrick Oostrom</t>
  </si>
  <si>
    <t>Yan Heslook</t>
  </si>
  <si>
    <t>Jan Beadre</t>
  </si>
  <si>
    <t>Christian Lowrier</t>
  </si>
  <si>
    <t>Wm Visser</t>
  </si>
  <si>
    <t>Robt Milre</t>
  </si>
  <si>
    <t>Stoffel Pelz</t>
  </si>
  <si>
    <t>Aijme Vandyck</t>
  </si>
  <si>
    <t>Susanna Tocter</t>
  </si>
  <si>
    <t>Evert Bressen</t>
  </si>
  <si>
    <t>Johannes P. Cavice</t>
  </si>
  <si>
    <t>Hanz Kierstede</t>
  </si>
  <si>
    <t>Wyburgh Vanbos</t>
  </si>
  <si>
    <t>Direck Slick</t>
  </si>
  <si>
    <t>Enoch Kill</t>
  </si>
  <si>
    <t>Danl Barteloo</t>
  </si>
  <si>
    <t>Reyere Martese</t>
  </si>
  <si>
    <t>Abraham Vandurse</t>
  </si>
  <si>
    <t>Danl Walderon</t>
  </si>
  <si>
    <t>Tam Pell</t>
  </si>
  <si>
    <t>Alexander Lam</t>
  </si>
  <si>
    <t>Wm Attell</t>
  </si>
  <si>
    <t>Mrs. Ameker</t>
  </si>
  <si>
    <t>Peter Burger</t>
  </si>
  <si>
    <t>Wm Mandriese</t>
  </si>
  <si>
    <t>Onerre Obee</t>
  </si>
  <si>
    <t>Catherine Kip</t>
  </si>
  <si>
    <t>Wm Vaneckt</t>
  </si>
  <si>
    <t>Isaack Kip</t>
  </si>
  <si>
    <t>Orseltie Vandyck</t>
  </si>
  <si>
    <t>Engletre Mol</t>
  </si>
  <si>
    <t>Wm Rooseboom</t>
  </si>
  <si>
    <t>Abraham Vangeldere</t>
  </si>
  <si>
    <t>Yoost Heyresse</t>
  </si>
  <si>
    <t>Antre Vanoorstrant</t>
  </si>
  <si>
    <t>Johannes Kenne</t>
  </si>
  <si>
    <t>Nicholas Delaplyne</t>
  </si>
  <si>
    <t>Jacob Carrebill</t>
  </si>
  <si>
    <t>Wier Boergeran</t>
  </si>
  <si>
    <t>Abraham Keteltaz</t>
  </si>
  <si>
    <t>Antiene Yellerton</t>
  </si>
  <si>
    <t>Benj Proovoost</t>
  </si>
  <si>
    <t>Hendrick Boz</t>
  </si>
  <si>
    <t>Garret Lansen</t>
  </si>
  <si>
    <t>Annetie Henne</t>
  </si>
  <si>
    <t>Mr. Vandrick</t>
  </si>
  <si>
    <t>Abraham Kip</t>
  </si>
  <si>
    <t>ffrans Vandyck</t>
  </si>
  <si>
    <t>Robert Podventon</t>
  </si>
  <si>
    <t>Aaron Vanvlarden</t>
  </si>
  <si>
    <t>Hathman Wessels</t>
  </si>
  <si>
    <t>Yan Hille</t>
  </si>
  <si>
    <t>Yan Yonz</t>
  </si>
  <si>
    <t>Stijntie Yoris</t>
  </si>
  <si>
    <t>Anenez Tiebout</t>
  </si>
  <si>
    <t>Wm Yorster</t>
  </si>
  <si>
    <t>Wm Proovoost</t>
  </si>
  <si>
    <t>Mr. Kinning</t>
  </si>
  <si>
    <t>Catharina Selecoat</t>
  </si>
  <si>
    <t>Fillet Sweer</t>
  </si>
  <si>
    <t>Cornelia Vandervoers</t>
  </si>
  <si>
    <t>Yan Meet</t>
  </si>
  <si>
    <t>Barent Vantilburgh</t>
  </si>
  <si>
    <t>Wm Stenton</t>
  </si>
  <si>
    <t>Loo Witten</t>
  </si>
  <si>
    <t>Nieste Viene</t>
  </si>
  <si>
    <t>Yan Devenne</t>
  </si>
  <si>
    <t>Cornelia Maruz</t>
  </si>
  <si>
    <t>Doreman Stor</t>
  </si>
  <si>
    <t>Mrs. Lindslee</t>
  </si>
  <si>
    <t>Swerez Hendricks</t>
  </si>
  <si>
    <t>Ante Burgers</t>
  </si>
  <si>
    <t>Elsie Sippie</t>
  </si>
  <si>
    <t>Garret Hallaer</t>
  </si>
  <si>
    <t>Solomon Vanderboogh</t>
  </si>
  <si>
    <t>Allebertuz Ringo</t>
  </si>
  <si>
    <t>(?)</t>
  </si>
  <si>
    <t>Vansent Tielo</t>
  </si>
  <si>
    <t>Hester Montaine</t>
  </si>
  <si>
    <t>Sarebz Loster</t>
  </si>
  <si>
    <t>Yan Pieterse Boz</t>
  </si>
  <si>
    <t>Caterina Bootz</t>
  </si>
  <si>
    <t>Yannetre Wande Watte</t>
  </si>
  <si>
    <t>Yan Konce</t>
  </si>
  <si>
    <t>North Ward</t>
  </si>
  <si>
    <t>Mrs. Rabi</t>
  </si>
  <si>
    <t>Capt. Morris</t>
  </si>
  <si>
    <t>Peter Mountu</t>
  </si>
  <si>
    <t>Stuen Volo</t>
  </si>
  <si>
    <t>James pencer</t>
  </si>
  <si>
    <t>Margreet Briges</t>
  </si>
  <si>
    <t>Capt. Borditt</t>
  </si>
  <si>
    <t>Samson Boutons</t>
  </si>
  <si>
    <t>John Theobalds</t>
  </si>
  <si>
    <t>Leend Howser</t>
  </si>
  <si>
    <t>Benj Druelef</t>
  </si>
  <si>
    <t>John Marteris</t>
  </si>
  <si>
    <t>Georg Stanton</t>
  </si>
  <si>
    <t>Garott VanCaver</t>
  </si>
  <si>
    <t>Georg Maynard</t>
  </si>
  <si>
    <t>Benj Barnes</t>
  </si>
  <si>
    <t>Castor Lusen</t>
  </si>
  <si>
    <t>Johnas Longstrauts</t>
  </si>
  <si>
    <t>Abraham Molts</t>
  </si>
  <si>
    <t>Georg Elesworth</t>
  </si>
  <si>
    <t>Colonl Depyster</t>
  </si>
  <si>
    <t>Meyer Merett</t>
  </si>
  <si>
    <t>Simon Bonans</t>
  </si>
  <si>
    <t>Widd Vanbusing</t>
  </si>
  <si>
    <t>Amon Bonan</t>
  </si>
  <si>
    <t>Bernardus Smith</t>
  </si>
  <si>
    <t>Thoms Sanderson</t>
  </si>
  <si>
    <t>Agnatous Loukes</t>
  </si>
  <si>
    <t>Mr. D. Rosner</t>
  </si>
  <si>
    <t>James Turse(?)</t>
  </si>
  <si>
    <t>Michael Slevett</t>
  </si>
  <si>
    <t>Boult Loire</t>
  </si>
  <si>
    <t>Wm Elcworth</t>
  </si>
  <si>
    <t>Joshuah David</t>
  </si>
  <si>
    <t>Danl Mynard</t>
  </si>
  <si>
    <t>Pete Newcurk</t>
  </si>
  <si>
    <t>Mr. Slay</t>
  </si>
  <si>
    <t>Wm. Bikman</t>
  </si>
  <si>
    <t>Widd Vontyborough</t>
  </si>
  <si>
    <t>Mr Huddleston</t>
  </si>
  <si>
    <t>Nichol Debower</t>
  </si>
  <si>
    <t>Johanes D payster</t>
  </si>
  <si>
    <t>Soffell Seeworth</t>
  </si>
  <si>
    <t>Mrs Mussett</t>
  </si>
  <si>
    <t>Roger Britt</t>
  </si>
  <si>
    <t>John Nanfan</t>
  </si>
  <si>
    <t>Harina Louricar</t>
  </si>
  <si>
    <t>Males</t>
  </si>
  <si>
    <t>Male</t>
  </si>
  <si>
    <t>Female</t>
  </si>
  <si>
    <t>Male Negro</t>
  </si>
  <si>
    <t>Female Negro</t>
  </si>
  <si>
    <t>All</t>
  </si>
  <si>
    <t>16-60</t>
  </si>
  <si>
    <t>children</t>
  </si>
  <si>
    <t>Negros</t>
  </si>
  <si>
    <t>above 60</t>
  </si>
  <si>
    <t>John Thorn</t>
  </si>
  <si>
    <t>Kuijbert Vanderberg</t>
  </si>
  <si>
    <t>Peter Yasokse</t>
  </si>
  <si>
    <t>Peter Saryo</t>
  </si>
  <si>
    <t>Ysack Brat</t>
  </si>
  <si>
    <t>Wessell Eversee</t>
  </si>
  <si>
    <t>Bettie Rammesen</t>
  </si>
  <si>
    <t>Mrs. Boseit</t>
  </si>
  <si>
    <t>East Ward</t>
  </si>
  <si>
    <t>People</t>
  </si>
  <si>
    <t>Households</t>
  </si>
  <si>
    <t>1703 Census</t>
  </si>
  <si>
    <t>South Ward</t>
  </si>
  <si>
    <t xml:space="preserve">People </t>
  </si>
  <si>
    <t>West Ward</t>
  </si>
  <si>
    <t>Dock Ward</t>
  </si>
  <si>
    <t>Out Ward</t>
  </si>
  <si>
    <t>Total</t>
  </si>
  <si>
    <t>Ward</t>
  </si>
  <si>
    <t>Masters of Familys</t>
  </si>
  <si>
    <t>Mr Ling</t>
  </si>
  <si>
    <t>Sarah Scouton</t>
  </si>
  <si>
    <t>W. Neuenhousen</t>
  </si>
  <si>
    <t>Mr Shaepass</t>
  </si>
  <si>
    <t>Capt. Debrouts</t>
  </si>
  <si>
    <t>Cornelius Depyster</t>
  </si>
  <si>
    <t>Giles Gaudenoa</t>
  </si>
  <si>
    <t>Delancena Jew</t>
  </si>
  <si>
    <t>Widdow Halgrave</t>
  </si>
  <si>
    <t>Capt. Matthews</t>
  </si>
  <si>
    <t>Capt. Tinoven</t>
  </si>
  <si>
    <t>Christophr Hogland</t>
  </si>
  <si>
    <t>Widdow Keisted</t>
  </si>
  <si>
    <t>Samll Beckman</t>
  </si>
  <si>
    <t>Mr. Honan</t>
  </si>
  <si>
    <t>Wm Smith - Alderman</t>
  </si>
  <si>
    <t>Peter Munvil</t>
  </si>
  <si>
    <t>Isaac De Boogh</t>
  </si>
  <si>
    <t>Deborah Symcom</t>
  </si>
  <si>
    <t>Jacobus Berry</t>
  </si>
  <si>
    <t>Hanna Tinbrook</t>
  </si>
  <si>
    <t>Lieft Buckley</t>
  </si>
  <si>
    <t>Garret Cosyn</t>
  </si>
  <si>
    <t>Alberts Laynderts</t>
  </si>
  <si>
    <t>Phil: Doley</t>
  </si>
  <si>
    <t>Jno D. Lefountaine</t>
  </si>
  <si>
    <t>Margrett Markner</t>
  </si>
  <si>
    <t>Anne Marie</t>
  </si>
  <si>
    <t>Edwd Anderson</t>
  </si>
  <si>
    <t>Moses Levey</t>
  </si>
  <si>
    <t>Mrs Allie</t>
  </si>
  <si>
    <t>Jno James Vanveale</t>
  </si>
  <si>
    <t>Widdow ffaget</t>
  </si>
  <si>
    <t>Jacobus vancourtlandt</t>
  </si>
  <si>
    <t>Mrs Cuylar</t>
  </si>
  <si>
    <t>David Provost Junr</t>
  </si>
  <si>
    <t>Widdow D Roblus</t>
  </si>
  <si>
    <t>Isaac D Markeys</t>
  </si>
  <si>
    <t>ffrancis Garrabrant</t>
  </si>
  <si>
    <t>William Barkely</t>
  </si>
  <si>
    <t>Nicholas ffieldon</t>
  </si>
  <si>
    <t>IV Cookers</t>
  </si>
  <si>
    <t>Widdow D Pyster</t>
  </si>
  <si>
    <t>Abraham V:D:waters</t>
  </si>
  <si>
    <t>VisGomas</t>
  </si>
  <si>
    <t>Avert Elberseye</t>
  </si>
  <si>
    <t>Martin Coock</t>
  </si>
  <si>
    <t>Albert Coock</t>
  </si>
  <si>
    <t>Lawrence Vanhock</t>
  </si>
  <si>
    <t>Abrahm Mettelares</t>
  </si>
  <si>
    <t>Evert VanD. watr</t>
  </si>
  <si>
    <t>Conrad Ten Hyke</t>
  </si>
  <si>
    <t>Gieje ten Eges</t>
  </si>
  <si>
    <t>Nicholas Materbe</t>
  </si>
  <si>
    <t>Evardas Bogardus</t>
  </si>
  <si>
    <t>Gabril Thiebod</t>
  </si>
  <si>
    <t>(?) Ritman</t>
  </si>
  <si>
    <t>(?) Kip</t>
  </si>
  <si>
    <t>(?)elus Bok</t>
  </si>
  <si>
    <t>(?)ids Widd</t>
  </si>
  <si>
    <t>(?) Solomon</t>
  </si>
  <si>
    <t>(?)hn Peter</t>
  </si>
  <si>
    <t>Abraham Brimer</t>
  </si>
  <si>
    <t>(?) Tunsedes</t>
  </si>
  <si>
    <t>Tuns Cornelius</t>
  </si>
  <si>
    <t>(?) Moor</t>
  </si>
  <si>
    <t>(?) Griggs</t>
  </si>
  <si>
    <t>(?) Thomas</t>
  </si>
  <si>
    <t>(?) Gracklin</t>
  </si>
  <si>
    <t>Capt Sidmen</t>
  </si>
  <si>
    <t>Thomas Sekls</t>
  </si>
  <si>
    <t>Capt Lock</t>
  </si>
  <si>
    <t>Philip Minthorne</t>
  </si>
  <si>
    <t>(?)on</t>
  </si>
  <si>
    <t>(?)eabor</t>
  </si>
  <si>
    <t>(?)way</t>
  </si>
  <si>
    <t>(?)nonte</t>
  </si>
  <si>
    <t>(?)lin Pierson</t>
  </si>
  <si>
    <t>Total by</t>
  </si>
  <si>
    <t>househld</t>
  </si>
  <si>
    <t>Total by Category</t>
  </si>
  <si>
    <t xml:space="preserve">Total by </t>
  </si>
  <si>
    <t>Cumulative</t>
  </si>
  <si>
    <t>Widdow Ditties&amp;N Masston:ditto</t>
  </si>
  <si>
    <t>Jannetie Van Briekelen</t>
  </si>
  <si>
    <t>Peter Williams Roome</t>
  </si>
  <si>
    <t>Wilellmuse Navensusen</t>
  </si>
  <si>
    <t xml:space="preserve">      Hendrick</t>
  </si>
  <si>
    <t xml:space="preserve">     Hogland</t>
  </si>
  <si>
    <t>Wm Nasroses</t>
  </si>
  <si>
    <t>William Shickles</t>
  </si>
  <si>
    <t xml:space="preserve">      Pasco</t>
  </si>
  <si>
    <t>Widd Symonse Janson</t>
  </si>
  <si>
    <t>Widdow Seller</t>
  </si>
  <si>
    <t xml:space="preserve">     Morott</t>
  </si>
  <si>
    <t>John Van strijp</t>
  </si>
  <si>
    <t>Yohanniz Vandawater</t>
  </si>
  <si>
    <t>Nelte Piaurere</t>
  </si>
  <si>
    <t>Hardmen Holduz</t>
  </si>
  <si>
    <t>Yacob deportee</t>
  </si>
  <si>
    <t>Barnarduz Smit</t>
  </si>
  <si>
    <t>BY E. B. O'CALLAGHAN, M. D.</t>
  </si>
  <si>
    <t xml:space="preserve">Census of the City of New-York </t>
  </si>
  <si>
    <t>about the year 1703</t>
  </si>
  <si>
    <t>pages 395 to 405</t>
  </si>
  <si>
    <t>OF THE STATE OF NEW YORK</t>
  </si>
  <si>
    <t>THE DOCUMENTARY HISTORY</t>
  </si>
  <si>
    <t>Volume I. (Albany: Weed, Parsons, &amp; Co. Public Printers)</t>
  </si>
  <si>
    <t>Summary</t>
  </si>
  <si>
    <t>People per</t>
  </si>
  <si>
    <t>household</t>
  </si>
  <si>
    <t>Assessed</t>
  </si>
  <si>
    <t xml:space="preserve">Assessed Estates </t>
  </si>
  <si>
    <t>Houses/Mills</t>
  </si>
  <si>
    <t>without Houses</t>
  </si>
  <si>
    <t>Houses</t>
  </si>
  <si>
    <t xml:space="preserve">Households </t>
  </si>
  <si>
    <t>per house</t>
  </si>
  <si>
    <t>Capt. Peneson</t>
  </si>
  <si>
    <t>Gerret De Boogh</t>
  </si>
  <si>
    <t>Mangell Ransen</t>
  </si>
  <si>
    <t>Jacob Van Direse</t>
  </si>
  <si>
    <t>Joseph Paling</t>
  </si>
  <si>
    <t>Edwd Lock</t>
  </si>
  <si>
    <t>Mr. Ritvire</t>
  </si>
  <si>
    <t>Annetie Lowrier</t>
  </si>
  <si>
    <t>Peter Van Waggale</t>
  </si>
  <si>
    <t>Jacob Boele</t>
  </si>
  <si>
    <t>Denis Sweetman</t>
  </si>
  <si>
    <t>Mattyz Boeckout</t>
  </si>
  <si>
    <t>Yan Sivvere</t>
  </si>
  <si>
    <t>David Hoesaert</t>
  </si>
  <si>
    <t>Anderiez Marschalock</t>
  </si>
  <si>
    <t>Yannez Laegerau</t>
  </si>
  <si>
    <t>Yohannez Vantiburgh</t>
  </si>
  <si>
    <t>Abra: Masiear</t>
  </si>
  <si>
    <t>Pual Tuk</t>
  </si>
  <si>
    <t>Margt: ffordis</t>
  </si>
  <si>
    <t xml:space="preserve">    ies Doise</t>
  </si>
  <si>
    <t>Capt. ffinch</t>
  </si>
  <si>
    <t>Johan Hardenbrok</t>
  </si>
  <si>
    <t>Widow Alkfield</t>
  </si>
  <si>
    <t>Cornelius Vellin</t>
  </si>
  <si>
    <t xml:space="preserve"> rd Provost Sear</t>
  </si>
  <si>
    <t>* aham Lawherman</t>
  </si>
  <si>
    <t>(?)nl Carpenter</t>
  </si>
  <si>
    <t>(?) Gunoson</t>
  </si>
  <si>
    <t>South Ward Analysis</t>
  </si>
  <si>
    <t>1703 List</t>
  </si>
  <si>
    <t>Widdow Van Scarck</t>
  </si>
  <si>
    <r>
      <t>Mr. Sha(w</t>
    </r>
    <r>
      <rPr>
        <b/>
        <i/>
        <sz val="9"/>
        <color theme="1"/>
        <rFont val="Arial"/>
        <family val="2"/>
      </rPr>
      <t>e</t>
    </r>
    <r>
      <rPr>
        <i/>
        <sz val="9"/>
        <color theme="1"/>
        <rFont val="Arial"/>
        <family val="2"/>
      </rPr>
      <t>)pass</t>
    </r>
  </si>
  <si>
    <r>
      <t>Corneli(</t>
    </r>
    <r>
      <rPr>
        <b/>
        <i/>
        <sz val="9"/>
        <color theme="1"/>
        <rFont val="Arial"/>
        <family val="2"/>
      </rPr>
      <t>u)</t>
    </r>
    <r>
      <rPr>
        <i/>
        <sz val="9"/>
        <color theme="1"/>
        <rFont val="Arial"/>
        <family val="2"/>
      </rPr>
      <t>s Depeyster</t>
    </r>
  </si>
  <si>
    <r>
      <t xml:space="preserve">Del(nad </t>
    </r>
    <r>
      <rPr>
        <b/>
        <i/>
        <sz val="9"/>
        <color theme="1"/>
        <rFont val="Arial"/>
        <family val="2"/>
      </rPr>
      <t>anc</t>
    </r>
    <r>
      <rPr>
        <i/>
        <sz val="9"/>
        <color theme="1"/>
        <rFont val="Arial"/>
        <family val="2"/>
      </rPr>
      <t>)ena Jew</t>
    </r>
  </si>
  <si>
    <t>Mr. Honan (a)</t>
  </si>
  <si>
    <t>Danill</t>
  </si>
  <si>
    <t>Roberts</t>
  </si>
  <si>
    <t>Mr</t>
  </si>
  <si>
    <t>Ling</t>
  </si>
  <si>
    <t>John</t>
  </si>
  <si>
    <t>Petram</t>
  </si>
  <si>
    <t>Kellison</t>
  </si>
  <si>
    <t>Archibald</t>
  </si>
  <si>
    <t>Morris</t>
  </si>
  <si>
    <t>Jurian</t>
  </si>
  <si>
    <t>Bush</t>
  </si>
  <si>
    <t>Victor</t>
  </si>
  <si>
    <t>Bicker</t>
  </si>
  <si>
    <t>Elizabeth</t>
  </si>
  <si>
    <t>Eliot</t>
  </si>
  <si>
    <t>Sarah</t>
  </si>
  <si>
    <t>Scouton</t>
  </si>
  <si>
    <t>Saml</t>
  </si>
  <si>
    <t>Sokane</t>
  </si>
  <si>
    <t>Jacobus</t>
  </si>
  <si>
    <t>Cornelius</t>
  </si>
  <si>
    <t>Peter</t>
  </si>
  <si>
    <t>Wesels</t>
  </si>
  <si>
    <t>Morrisgreen</t>
  </si>
  <si>
    <t>William</t>
  </si>
  <si>
    <t>Syms</t>
  </si>
  <si>
    <t>Wattson</t>
  </si>
  <si>
    <t>Haywood</t>
  </si>
  <si>
    <t>Canoon</t>
  </si>
  <si>
    <t>Thomas</t>
  </si>
  <si>
    <t>Elison</t>
  </si>
  <si>
    <t>Widdow</t>
  </si>
  <si>
    <t>Kage</t>
  </si>
  <si>
    <t>Wessells</t>
  </si>
  <si>
    <t>Jackson</t>
  </si>
  <si>
    <t>Johannes</t>
  </si>
  <si>
    <t>W.</t>
  </si>
  <si>
    <t>Neuenhousen</t>
  </si>
  <si>
    <t>Taylor</t>
  </si>
  <si>
    <t>Michael</t>
  </si>
  <si>
    <t>Hardin</t>
  </si>
  <si>
    <t>Anna</t>
  </si>
  <si>
    <t>Smith</t>
  </si>
  <si>
    <t>Shaepass</t>
  </si>
  <si>
    <t>Capt.</t>
  </si>
  <si>
    <t>Debrouts</t>
  </si>
  <si>
    <t>Madam</t>
  </si>
  <si>
    <t>Duboise</t>
  </si>
  <si>
    <t>Depyster</t>
  </si>
  <si>
    <t>ffrouse</t>
  </si>
  <si>
    <t>Isaac</t>
  </si>
  <si>
    <t>Depeyster</t>
  </si>
  <si>
    <t>Howard</t>
  </si>
  <si>
    <t>Nicholas</t>
  </si>
  <si>
    <t>Tinoven</t>
  </si>
  <si>
    <t>Mr.</t>
  </si>
  <si>
    <t>Davenport</t>
  </si>
  <si>
    <t>Giles</t>
  </si>
  <si>
    <t>Gaudenoa</t>
  </si>
  <si>
    <t>Stokes</t>
  </si>
  <si>
    <t>Robert</t>
  </si>
  <si>
    <t>Andreas</t>
  </si>
  <si>
    <t>Maer</t>
  </si>
  <si>
    <t>Benjamin</t>
  </si>
  <si>
    <t>Winecope</t>
  </si>
  <si>
    <t>Stukey</t>
  </si>
  <si>
    <t>Madm</t>
  </si>
  <si>
    <t>Weaver</t>
  </si>
  <si>
    <t>Ives</t>
  </si>
  <si>
    <t>Derick</t>
  </si>
  <si>
    <t>Peroe</t>
  </si>
  <si>
    <t>Thos</t>
  </si>
  <si>
    <t>Gleaves</t>
  </si>
  <si>
    <t>Cosens</t>
  </si>
  <si>
    <t>Andrew</t>
  </si>
  <si>
    <t>Law</t>
  </si>
  <si>
    <t>Bassett</t>
  </si>
  <si>
    <t>Lloyd</t>
  </si>
  <si>
    <t>Adrian</t>
  </si>
  <si>
    <t>Man</t>
  </si>
  <si>
    <t>Lysenner</t>
  </si>
  <si>
    <t>Cloper</t>
  </si>
  <si>
    <t>Pitt</t>
  </si>
  <si>
    <t>Deintant</t>
  </si>
  <si>
    <t>Dikey</t>
  </si>
  <si>
    <t>Capt</t>
  </si>
  <si>
    <t>Corbutt</t>
  </si>
  <si>
    <t>Delancena</t>
  </si>
  <si>
    <t>Jew</t>
  </si>
  <si>
    <t>Anthony</t>
  </si>
  <si>
    <t>Farmer</t>
  </si>
  <si>
    <t>Gilbert</t>
  </si>
  <si>
    <t>Vanimbrough</t>
  </si>
  <si>
    <t>Abraham</t>
  </si>
  <si>
    <t>Vanderell</t>
  </si>
  <si>
    <t>Lawrence</t>
  </si>
  <si>
    <t>Heading</t>
  </si>
  <si>
    <t>Janson</t>
  </si>
  <si>
    <t>Halgrave</t>
  </si>
  <si>
    <t>Phillips</t>
  </si>
  <si>
    <t>Stephen</t>
  </si>
  <si>
    <t>Richards</t>
  </si>
  <si>
    <t>Rossoll</t>
  </si>
  <si>
    <t>Seller</t>
  </si>
  <si>
    <t>Wansart</t>
  </si>
  <si>
    <t>Herman</t>
  </si>
  <si>
    <t>Rutgese</t>
  </si>
  <si>
    <t>Nespot</t>
  </si>
  <si>
    <t>Deforest</t>
  </si>
  <si>
    <t>Justus</t>
  </si>
  <si>
    <t>Jay</t>
  </si>
  <si>
    <t>Brown</t>
  </si>
  <si>
    <t>Myir</t>
  </si>
  <si>
    <t>Doweher</t>
  </si>
  <si>
    <t>Kingstone</t>
  </si>
  <si>
    <t>Lorteen</t>
  </si>
  <si>
    <t>Matthews</t>
  </si>
  <si>
    <t>Johnson</t>
  </si>
  <si>
    <t>Petraaslot</t>
  </si>
  <si>
    <t>James</t>
  </si>
  <si>
    <t>Many</t>
  </si>
  <si>
    <t>Samll</t>
  </si>
  <si>
    <t>Burges</t>
  </si>
  <si>
    <t>Cooper</t>
  </si>
  <si>
    <t>Vanrost</t>
  </si>
  <si>
    <t>Vangoson</t>
  </si>
  <si>
    <t>Christophr</t>
  </si>
  <si>
    <t>Hogland</t>
  </si>
  <si>
    <t>Vanderhield</t>
  </si>
  <si>
    <t>Keisted</t>
  </si>
  <si>
    <t>Breestad</t>
  </si>
  <si>
    <t>Deshamp</t>
  </si>
  <si>
    <t>Antill</t>
  </si>
  <si>
    <t>Wilellmuse</t>
  </si>
  <si>
    <t>Navensusen</t>
  </si>
  <si>
    <t>Francis</t>
  </si>
  <si>
    <t>Vincent</t>
  </si>
  <si>
    <t>Kip</t>
  </si>
  <si>
    <t>Gre</t>
  </si>
  <si>
    <t>Robertson</t>
  </si>
  <si>
    <t>Jacob</t>
  </si>
  <si>
    <t>Maurice</t>
  </si>
  <si>
    <t>Garrett</t>
  </si>
  <si>
    <t>Vesey</t>
  </si>
  <si>
    <t>Craft</t>
  </si>
  <si>
    <t>Beckman</t>
  </si>
  <si>
    <t>Honan</t>
  </si>
  <si>
    <t>Cortland</t>
  </si>
  <si>
    <t>Keisteed</t>
  </si>
  <si>
    <t>Mester</t>
  </si>
  <si>
    <t>Webrana</t>
  </si>
  <si>
    <t>Edward</t>
  </si>
  <si>
    <t>Blagg</t>
  </si>
  <si>
    <t>ffinch</t>
  </si>
  <si>
    <t>John &amp; Elias</t>
  </si>
  <si>
    <t>Van Geser</t>
  </si>
  <si>
    <t>Ten Eyck</t>
  </si>
  <si>
    <t>Van Dam</t>
  </si>
  <si>
    <t>Van Scarck</t>
  </si>
  <si>
    <t>Widd Symonse</t>
  </si>
  <si>
    <t>van plank</t>
  </si>
  <si>
    <t>My Transcription of 1850</t>
  </si>
  <si>
    <t>PDF to Excel with spell check</t>
  </si>
  <si>
    <t xml:space="preserve">1999 Transcription </t>
  </si>
  <si>
    <t>Alphabetic List</t>
  </si>
  <si>
    <t>0f 1703</t>
  </si>
  <si>
    <t>Francis Huling . . . . . . . . . . . . . . . . . . 20 00 00 05 0</t>
  </si>
  <si>
    <t>Ditto for the house . . . . . . . . . . . .. 270 00 05 07 2</t>
  </si>
  <si>
    <t>J0hn Lauterette [Latourette] . . .. 10 00 00 02 2</t>
  </si>
  <si>
    <t>John Boye[e] . . . . . . . . . . . . . . . . . . . 5 00 00 01 1</t>
  </si>
  <si>
    <t>2,3</t>
  </si>
  <si>
    <t>The houses of ye Widdow Leisler. . 260 00 05 05 0</t>
  </si>
  <si>
    <t>Ouzeel Van SWieten . . . . . . . . . . . .. 280 00 05 10 0</t>
  </si>
  <si>
    <t>Isaac Marke [Marques] . . . . . . . . . . 20 00 00 05 0</t>
  </si>
  <si>
    <t>Ditto for ye house . . . . . . . . . . . . .. 80 00 01 08 0</t>
  </si>
  <si>
    <t>Direck Hogelandti . . . . . . . . . . . . 10 00 00 02 2</t>
  </si>
  <si>
    <t>Jochem States [Staats].. . . . . . . 20 00 00 05 0</t>
  </si>
  <si>
    <t>Gerrett Hardenbergh . . . . . . . . . . . . 160 00 03 04 0</t>
  </si>
  <si>
    <t>Francis Vincent . . . . . . . . . . . . . . . . 20 00 00 05 0</t>
  </si>
  <si>
    <t>Ditto for ye house . . . . . . . . . . . . .. 70 00 01 05 2</t>
  </si>
  <si>
    <t>x</t>
  </si>
  <si>
    <t>Hendrick Jellise [Jelleson] . . . . . . .. 100 00 02 01 0</t>
  </si>
  <si>
    <t>Symen Claesen . . . . . . . . . . . . . . . . . 5 00 00 01 1</t>
  </si>
  <si>
    <t>Ditto for ye h0use . . . . . . . . . . . . . . 30 00 00 07 2</t>
  </si>
  <si>
    <t>Peter Legrand . . . . . . . . . . . . . . . . . . 15 00 00 03 3</t>
  </si>
  <si>
    <t>Jurian Bos [ch] . . . . . . . . . . . . . . . . . 5 00 00 01 1</t>
  </si>
  <si>
    <t>Thomas Weene [Winne]?.. . . . . 5 00 00 01 1</t>
  </si>
  <si>
    <t>Ditto for yе house . . . . . . . . . . . . .. 40 00 00 10 0</t>
  </si>
  <si>
    <t>Sarah Schouten . . . . . . . . . . . . . . . . . 40 00 00 10 0</t>
  </si>
  <si>
    <t>Mrl Lever . . . . . . . . . . . . . . . . . . . . . . 3 00 00 00 3</t>
  </si>
  <si>
    <t>Ditto for ye house . . . . . . . . . . . . .. 40 00 00 10 0</t>
  </si>
  <si>
    <t>Jacobus Cornelisse . . . . . . . . . . . . . . 60 00 01 03 0</t>
  </si>
  <si>
    <t>Edward Taylor . . . . . . . . . . . . . . . . . 50 00 01 00 2</t>
  </si>
  <si>
    <t>Ditto for ye house . . . . . . . . . . . . .. 60 00 01 03 0</t>
  </si>
  <si>
    <t>Peter Jacobs Marius . . . . . . . . . . .. 180 00 03 09 0</t>
  </si>
  <si>
    <t>John Hooks . . . . . . . . . . . . . . . . . . . . 5 00 00 01 1</t>
  </si>
  <si>
    <t>Aitto Seems [Ruth Syms] . . . . . . .. 3 00 00 00 3</t>
  </si>
  <si>
    <t>Peter Pangborne . . . . . . . . . . . . . . . . 3 00 00 00 3</t>
  </si>
  <si>
    <t>The Widdow Berriman . . . . . . . . .. 3 00 00 00 3</t>
  </si>
  <si>
    <t>Nicolas Auger . . . . . . . . . . . . . . . . . . 3</t>
  </si>
  <si>
    <t>John Thomas . . . . . . . . . . . . . . . . . . . 10</t>
  </si>
  <si>
    <t>Ditto for ye house . . . . . . . . . . . . .. 20</t>
  </si>
  <si>
    <t>Thomas Lawrens . . . . . . . . . . . . . . . . 70</t>
  </si>
  <si>
    <t>М" Macgregory . . . . . . . . . . . . . . . . 5</t>
  </si>
  <si>
    <t>Tryntie Claesen . . . . . . . . . . . . . . . . . 20</t>
  </si>
  <si>
    <t>John Peltreau [Pelletreau].. . .. 80</t>
  </si>
  <si>
    <t>Ditto for yе house . . . . . . . . . . . . .. 70</t>
  </si>
  <si>
    <t>Warner Wessells . . . . . . . . . . . . . . . . 60</t>
  </si>
  <si>
    <t>John Finey . . . . . . . . . . . . . . . . . . . . . 10</t>
  </si>
  <si>
    <t>Antie Bording &amp; her Sister Ester. . 10</t>
  </si>
  <si>
    <t>John LaroW [Le Roux] . . . . . . . . .. 10</t>
  </si>
  <si>
    <t>Ditto for ye house . . . . . . . . . . . . . . 40</t>
  </si>
  <si>
    <t>Andries Breesteeden [Breasted]. .. 125</t>
  </si>
  <si>
    <t>William Jackson . . . . . . . . . . . . . . . . 80</t>
  </si>
  <si>
    <t>Nicolas Andriess . . . . . . . . . . . . . . .. 3</t>
  </si>
  <si>
    <t>Johannes Van Geesen . . . . . . . . . .. 93</t>
  </si>
  <si>
    <t>Johannes Provost . . . . . . . . . . . . . . . 120</t>
  </si>
  <si>
    <t>М‘ Lambert . . . . . . . . . . . . . . . . . . . . 10</t>
  </si>
  <si>
    <t>William Teller . . . . . . . . . . . . . . . . . . 110</t>
  </si>
  <si>
    <t>Peter Ryckman . . . . . . . . . . . . . . . . . 5</t>
  </si>
  <si>
    <t>Lucas Keerstede . . . . . . . . . . . . . . .. 65</t>
  </si>
  <si>
    <t>Alexander Wosen . . . . . . . . . . . . . . . 3</t>
  </si>
  <si>
    <t>Paulus Richard . . . . . . . . . . . . . . . . . 350</t>
  </si>
  <si>
    <t>М" [Richard] Russell.. . . . . . . . 50</t>
  </si>
  <si>
    <t>Ditto for ye house . . . . . . . . . . . . .. 8O</t>
  </si>
  <si>
    <t>Joseph Smith . . . . . . . . . . . . . . . . . .. 50</t>
  </si>
  <si>
    <t>Thomas Harding [or Hawarden].. 50</t>
  </si>
  <si>
    <t>Ditto for ye house . . . . . . . . . . . . .. 120</t>
  </si>
  <si>
    <t>The house Where Aseltie did live in. 20</t>
  </si>
  <si>
    <t>The Widdow Smith . . . . . . . . . . . .. 15</t>
  </si>
  <si>
    <t>Ditto for ye house . . . . . . . . . . . . .. 90</t>
  </si>
  <si>
    <t>The Widdow Antony. . . . . . . . . . .. 90</t>
  </si>
  <si>
    <t>John Hendricks Bruyn . . . . . . . . .. 350</t>
  </si>
  <si>
    <t>Benjamin Blagg[e] . . . . . . . . . . . . . ..</t>
  </si>
  <si>
    <t>Andries Lovrence [Lawrence].. . . .</t>
  </si>
  <si>
    <t>Jacobus Verplanke . . . . . . . . . . . . ..</t>
  </si>
  <si>
    <t>13i110 for ye house . . . . . . . . . . . . ..</t>
  </si>
  <si>
    <t>Marritie Gerritts . . . . . . . . . . . . . . ..</t>
  </si>
  <si>
    <t>Kymball the Smith [Henry Kem</t>
  </si>
  <si>
    <t>William Moyon. . . . . . . . . . . . . . . . .</t>
  </si>
  <si>
    <t>Anthony Farmer. . . . . . . . . . . . . . . .</t>
  </si>
  <si>
    <t>Ditto for ye h0use . . . . . . . . . . . . ..</t>
  </si>
  <si>
    <t>М" Graves . . . . . . . . . . . . . . . . . . . . .</t>
  </si>
  <si>
    <t>Mr Billing [or Belling] . . . . . . . . . . . .</t>
  </si>
  <si>
    <t>Samuell Dufour . . . . . . . . . . . . . . . . .</t>
  </si>
  <si>
    <t>Capt Brandy . . . . . . . . . . . . . . . . . . . .</t>
  </si>
  <si>
    <t>Cornelius D:[e] Peyster.... . . . . . . .</t>
  </si>
  <si>
    <t>13i110 for ye house . . . . . . . . . . . . . . .</t>
  </si>
  <si>
    <t>Isaac D:[e] Peyster . . . . . . . . . . . . . .</t>
  </si>
  <si>
    <t>Jacobus Kip . . . . . . . . . . . . . . . . . . . .</t>
  </si>
  <si>
    <t>John Coesart . . . . . . . . . . . . . . . . . . .</t>
  </si>
  <si>
    <t>Caleb Heathcote . . . . . . . . . . . . . . . .</t>
  </si>
  <si>
    <t>Ditto for ye house . . . . . . . . . . . . . . .</t>
  </si>
  <si>
    <t>The Store house of Coll [Abraham] Peyster</t>
  </si>
  <si>
    <t>John Ellis . . . . . . . . . . . . . . . . . . . . . .</t>
  </si>
  <si>
    <t>Nathaniel Marston . . . . . . . . . . . . . .</t>
  </si>
  <si>
    <t>Jacob Mauritz . . . . . . . . . . . . . . . . . .</t>
  </si>
  <si>
    <t>Benjamin Ashe . . . . . . . . . . . . . . . . . .</t>
  </si>
  <si>
    <t>Jacobus Kerstead [Kierstede]. . . . .</t>
  </si>
  <si>
    <t>The Domine’s house . . . . . . . . . . . . .</t>
  </si>
  <si>
    <t>Andries Gravenraet . . . . . . . . . . . . . .</t>
  </si>
  <si>
    <t>Isaac D[e] Riemer . . . . . . . . . . . . . . .</t>
  </si>
  <si>
    <t>Johannes [Van] Cortlandt . . . . . . . .</t>
  </si>
  <si>
    <t>Matthew Ling . . . . . . . . . . . . . . . . . .</t>
  </si>
  <si>
    <t>David Jameson . . . . . . . . . . . . . . . . .</t>
  </si>
  <si>
    <t>Joseph Bueno . . . . . . . . . . . . . . . . . . .</t>
  </si>
  <si>
    <t>Ditto for ye house...... . . . . . . . . ..</t>
  </si>
  <si>
    <t>Michael Harding . . . . . . . . . . . . . . . . 25</t>
  </si>
  <si>
    <t>Ditto for ye house . . . . . . . . . . . . . . . 140</t>
  </si>
  <si>
    <t>Vinsent DelaMontcgne . . . . . . . . . . . 20</t>
  </si>
  <si>
    <t>Andries Meyer . . . . . . . . . . . . . . . . . . 140</t>
  </si>
  <si>
    <t>J an Van Horne . . . . . . . . . . . . . . . . . . 140</t>
  </si>
  <si>
    <t>Nicolas Rosevelt . . . . . . . . . . . . . . . . 75</t>
  </si>
  <si>
    <t>Abraham Jansen Vanderhule.. . . . . 75</t>
  </si>
  <si>
    <t>Gysbert Vaninburgh . . . . . . . . . . . . . 75</t>
  </si>
  <si>
    <t>Barent Vonck . . . . . . . . . . . . . . . . . . . 5</t>
  </si>
  <si>
    <t>Andrew Law. . . . . . . . . . . . . . . . . . . . 70</t>
  </si>
  <si>
    <t>Samuel Burges . . . . . . . . . . . . . . . . . . 40</t>
  </si>
  <si>
    <t>Jeremias Hagen[a]er . . . . . . . . . . . . . 75</t>
  </si>
  <si>
    <t>Otto Gerritts . . . . . . . . . . . . . . . . . . . 75</t>
  </si>
  <si>
    <t>Lawrence Van Hooke . . . . . . . . . . . . 10</t>
  </si>
  <si>
    <t>Ditto for ye house . . . . . . . . . . . . . . . 35</t>
  </si>
  <si>
    <t>Jan Jansen Moll . . . . . . . . . . . . . . . . . 5</t>
  </si>
  <si>
    <t>Ditto for ye house . . . . . . . . . . . . . . . 25</t>
  </si>
  <si>
    <t>Peter Cavelier . . . . . . . . . . . . . . . . . . 5</t>
  </si>
  <si>
    <t>Ditto for y‘Э h0use . . . . . . . . . . . . . . . 20</t>
  </si>
  <si>
    <t>Richard Green . . . . . . . . . . . . . . . . . . 5</t>
  </si>
  <si>
    <t>Ditto for ye house . . . . . . . . . . . . . . . 5</t>
  </si>
  <si>
    <t>Hendrick Apple . . . . . . . . . . . . . . . . . 10</t>
  </si>
  <si>
    <t>Ditto for ye house . . . . . . . . . . . . . . . 40</t>
  </si>
  <si>
    <t>Rip Van Dam . . . . . . . . . . . . . . . . . . . 190</t>
  </si>
  <si>
    <t>Ditto for yв h011se . . . . . . . . . . . . . . . 140</t>
  </si>
  <si>
    <t>Capt Brandt Schuyler . . . . . . . . . . . . 200</t>
  </si>
  <si>
    <t>Jacob Van Diersen [Van Dursen].. 5</t>
  </si>
  <si>
    <t>Johannes Van Sante [Van Zandt].. 30</t>
  </si>
  <si>
    <t>Robert Grymes . . . . . . . . . . . . . . . . . 10</t>
  </si>
  <si>
    <t>Ditto for ye house . . . . . . . . . . . . . . . 30</t>
  </si>
  <si>
    <t>John Wanshayer [Wanshaer] .. . . . 40</t>
  </si>
  <si>
    <t>Casper Steynmett[s] . . . . . . . . . . . . . . 70</t>
  </si>
  <si>
    <t>The Widdow Leggett . . . . . . . . . . . . 5</t>
  </si>
  <si>
    <t>Hendrick Gravenraedt . . . . . . . . . . . 60</t>
  </si>
  <si>
    <t>Anthony Brockholds [Brockholst]. 400</t>
  </si>
  <si>
    <t>Thomas Wenham . . . . . . . . . . . . . . . . 350</t>
  </si>
  <si>
    <t>Annetie Van Schaick . . . . . . . . . . . . . 250</t>
  </si>
  <si>
    <t>Clause Burger &amp; Isaac Bedlow</t>
  </si>
  <si>
    <t>Peter D:[e] Riemer . . . . . . . . . . . . . . 80</t>
  </si>
  <si>
    <t>Frederick Phillips[e] . . . . . . . . . . . . . 2000</t>
  </si>
  <si>
    <t>Isaac D[e] Forrest . . . . . . . . . . . . . . . 60</t>
  </si>
  <si>
    <t>Jasper Nessepott . . . . . . . . . . . . . . . . 60</t>
  </si>
  <si>
    <t>Richard Stoak[e]s . . . . . . . . . . . . . . . . 3</t>
  </si>
  <si>
    <t>William Heyert . . . . . . . . . . . . . . . . . 3</t>
  </si>
  <si>
    <t>Stephanus V.[an] Cortlandt . . . . . . . 550</t>
  </si>
  <si>
    <t>Anthony Lepinar[d] . . . . . . . . . . . . . . 150</t>
  </si>
  <si>
    <t>William Douglas . . . . . . . . . . . . . . . . 50</t>
  </si>
  <si>
    <t>Ditto for ye house . . . . . . . . . . . . . . . 50</t>
  </si>
  <si>
    <t>The house of Brandt Schuyler. . . . 3Ф</t>
  </si>
  <si>
    <t>Thomas Monsey &amp; William Sharpas</t>
  </si>
  <si>
    <t>The Widdow Kerstead [Kierstede]. 140</t>
  </si>
  <si>
    <t>James Mills . . . . . . . . . . . . . . . . . . . . . 190</t>
  </si>
  <si>
    <t>М" Bueno . . . . . . . . . . . . . . . . . . . . . . 40</t>
  </si>
  <si>
    <t>l Saul Brown . . . . . . . . . . . . . . . . . . . . . 100</t>
  </si>
  <si>
    <t>Ditto for ye house . . . . . . . . . . . . . . . 70</t>
  </si>
  <si>
    <t>Johannes Clopper, Widd . . . . . . . . . 150</t>
  </si>
  <si>
    <t>Peter Abramse . . . . . . . . . . . . . . . . . . 30</t>
  </si>
  <si>
    <t>М" Griggs . . . . . . . . . . . . . . . . . . . . . . 140</t>
  </si>
  <si>
    <t>Mr Melton [Molton or Mostyn] . . 90</t>
  </si>
  <si>
    <t>Ditto for ye house . . . . . . . . . . . . . . . 165</t>
  </si>
  <si>
    <t>John Corbett . . . . . . . . . . . . . . . . . . . 10</t>
  </si>
  <si>
    <t>Direck Tenyck . . . . . . . . . . . . . . . . . . 90</t>
  </si>
  <si>
    <t>John Spratt . . . . . . . . . . . . . . . . . . . . .</t>
  </si>
  <si>
    <t>Eaght Janse . . . . . . . . . . . . . . . . . . . .</t>
  </si>
  <si>
    <t>Peroo [John Peroa] . . . . . . . . . . . . . .</t>
  </si>
  <si>
    <t>Johannes Johnson . . . . . . . . . . . . . . .</t>
  </si>
  <si>
    <t>John Adams . . . . . . . . . . . . . . . . . . . .</t>
  </si>
  <si>
    <t>Peter Mosse . . . . . . . . . . . . . . . . . . . .</t>
  </si>
  <si>
    <t>Andries Syelye [Jolyne]. . .. . . . . . . .</t>
  </si>
  <si>
    <t>Mr. Gaudineau . . . . . . . . . . . . . . . . . .</t>
  </si>
  <si>
    <t>The h0use of Paul Richard . . . . . . .</t>
  </si>
  <si>
    <t>The h0use of Thomas Wenham. . ..</t>
  </si>
  <si>
    <t>Grietie Drayers . . . . . . . . . . . . . . . . .</t>
  </si>
  <si>
    <t>Daniel Mezeroo [Mesereau] . . . . . . .</t>
  </si>
  <si>
    <t>Ditto for ye h0u0e . . . . . . . . . . . . . . .</t>
  </si>
  <si>
    <t>Isaac DeSchamps . . . . . . . . . . . . . . . .</t>
  </si>
  <si>
    <t>Helena D:Key . . . . . . . . . . . . . . . . . .</t>
  </si>
  <si>
    <t>Jacobus D:Key . . . . . . . . . . . . . . . . .</t>
  </si>
  <si>
    <t>Mr Willett . . . . . . . . . . . . . . . . . . . . . .</t>
  </si>
  <si>
    <t>Thomas Gleave . . . . . . . . . . . . . . . . .</t>
  </si>
  <si>
    <t>Jacobus Berry . . . . . . . . . . . . . . . . . .</t>
  </si>
  <si>
    <t>Tryntie Archombo . . . . . . . . . . . . . . .</t>
  </si>
  <si>
    <t>Isaac Brasier . . . . . . . . . . . . . . . . . . . .</t>
  </si>
  <si>
    <t>The house next Peyster . . . . . . . . . .</t>
  </si>
  <si>
    <t>Johannes Van Vroost . . . . . . . . . . . .</t>
  </si>
  <si>
    <t>The house of Symen Jonse [John</t>
  </si>
  <si>
    <t>Hendrick Janse Van Verde</t>
  </si>
  <si>
    <t>Symen Janse Romee [Romeyn] . .</t>
  </si>
  <si>
    <t>Abraham DLanoy. . . . . . . . . . . . . . .</t>
  </si>
  <si>
    <t>Andries Omeny . . . . . . . . . . . . . . . . .</t>
  </si>
  <si>
    <t>The house of Mrs Lody . . . . . . . . . .</t>
  </si>
  <si>
    <t>Lawrence Colvelt . . . . . . . . . . . . . . . .</t>
  </si>
  <si>
    <t>Jeronimus Van Bomel . . . . . . . . . . . .</t>
  </si>
  <si>
    <t>Peter Meyer . . . . . . . . . . . . . . . . . . . .</t>
  </si>
  <si>
    <t>Samuell Beeckman . . . . . . . . . . . . . . 20</t>
  </si>
  <si>
    <t>John D:Peysters Warehouse. . . . . . 43</t>
  </si>
  <si>
    <t>Daniel in De boor . . . . . . . . . . . . . . . 3</t>
  </si>
  <si>
    <t>Peter D Milt . . . . . . . . . . . . . . . . . . . 50</t>
  </si>
  <si>
    <t>Mrs Glover . . . . . . . . . . . . . . . . . . . . . 15</t>
  </si>
  <si>
    <t>Dittoforyehouse................ 35</t>
  </si>
  <si>
    <t>Gabriel Minveile . . . . . . . . . . . . . . . . 110</t>
  </si>
  <si>
    <t>not listed in 1703</t>
  </si>
  <si>
    <t>listed in 1695</t>
  </si>
  <si>
    <t>?</t>
  </si>
  <si>
    <t>listed</t>
  </si>
  <si>
    <t>listed as Scouton</t>
  </si>
  <si>
    <t>listed as Bush</t>
  </si>
  <si>
    <t>listed as Elison?</t>
  </si>
  <si>
    <t>listed as Hardin?</t>
  </si>
  <si>
    <t>Listed as Hogland?</t>
  </si>
  <si>
    <t>listed as Cornelius</t>
  </si>
  <si>
    <t>William Taylor?</t>
  </si>
  <si>
    <t>listed as Maurice</t>
  </si>
  <si>
    <t>William Syms?</t>
  </si>
  <si>
    <t>listed as widdow wessels</t>
  </si>
  <si>
    <t>listed as is</t>
  </si>
  <si>
    <t>stephen richard?</t>
  </si>
  <si>
    <t>widdow keisted?</t>
  </si>
  <si>
    <t>Anna smith</t>
  </si>
  <si>
    <t>widow brown?</t>
  </si>
  <si>
    <t>widow van plank</t>
  </si>
  <si>
    <t>listed as Peter Kip</t>
  </si>
  <si>
    <t>listed as John Elison?</t>
  </si>
  <si>
    <t>widdow kiersteed</t>
  </si>
  <si>
    <t>Michael Hardin?</t>
  </si>
  <si>
    <t>Listed as Andreas Maer</t>
  </si>
  <si>
    <t>listed as Vanderell?</t>
  </si>
  <si>
    <t>listed as Vanimbrough</t>
  </si>
  <si>
    <t>listed as is Burges</t>
  </si>
  <si>
    <t>listed as wansart?</t>
  </si>
  <si>
    <t>widdow deforest</t>
  </si>
  <si>
    <t>widow nespot</t>
  </si>
  <si>
    <t>widow cortland</t>
  </si>
  <si>
    <t>listed as shaepass</t>
  </si>
  <si>
    <t>listed as is is</t>
  </si>
  <si>
    <t>widdow brown</t>
  </si>
  <si>
    <t>widdow phillips</t>
  </si>
  <si>
    <t>widow cloper</t>
  </si>
  <si>
    <t>lited as is</t>
  </si>
  <si>
    <t>listed as wodow deschamp</t>
  </si>
  <si>
    <t>listed as Vanrost</t>
  </si>
  <si>
    <t>listed as widow of symon Janson</t>
  </si>
  <si>
    <t>listed as myir</t>
  </si>
  <si>
    <t>listed as beckman</t>
  </si>
  <si>
    <t>Assessments</t>
  </si>
  <si>
    <t>if households with no people are eliminated</t>
  </si>
  <si>
    <t>or</t>
  </si>
  <si>
    <t>House count</t>
  </si>
  <si>
    <t>Probable Houses (widows)</t>
  </si>
  <si>
    <t>Possible Houses (value-wise)</t>
  </si>
  <si>
    <t>57 Possible</t>
  </si>
  <si>
    <t xml:space="preserve">Houses </t>
  </si>
  <si>
    <t>South</t>
  </si>
  <si>
    <t>West</t>
  </si>
  <si>
    <t>Dock</t>
  </si>
  <si>
    <t>North</t>
  </si>
  <si>
    <t>South +40</t>
  </si>
  <si>
    <t>South Ward+40</t>
  </si>
  <si>
    <t>Total+40</t>
  </si>
  <si>
    <t>South Ward+60</t>
  </si>
  <si>
    <t>South+60</t>
  </si>
  <si>
    <t>Total+60</t>
  </si>
  <si>
    <t>marked "1"</t>
  </si>
  <si>
    <t xml:space="preserve">1. Book : PDF online to Download </t>
  </si>
  <si>
    <t xml:space="preserve">2. PDF Download to Excel to </t>
  </si>
  <si>
    <t>3. "Text to Columns"</t>
  </si>
  <si>
    <t>4. to cosmetic formatting</t>
  </si>
  <si>
    <t>5. to visual spell-check</t>
  </si>
  <si>
    <t>** Errors are always human. (Dell inspiron 660s)</t>
  </si>
  <si>
    <t xml:space="preserve">* Errors in this transcription, if any, are deemed by the author to be the fault of the computer. (BT) </t>
  </si>
  <si>
    <t>By Bruce Twickler* + Computer**</t>
  </si>
  <si>
    <t>Transcription and Summary of</t>
  </si>
  <si>
    <t xml:space="preserve">1703 Census Spreadsheet </t>
  </si>
  <si>
    <t>Transcription and Summary</t>
  </si>
  <si>
    <t>(e.g., John Turse double listing in East Ward)</t>
  </si>
  <si>
    <t>Total ^</t>
  </si>
  <si>
    <t xml:space="preserve">^ Other Sources Claim </t>
  </si>
  <si>
    <t>"no people"</t>
  </si>
  <si>
    <t>households</t>
  </si>
  <si>
    <t>Summary of 1703 Census</t>
  </si>
  <si>
    <t>or 5.5 if "no people" households are</t>
  </si>
  <si>
    <t>not counted. (I.e., Households = 809)</t>
  </si>
  <si>
    <t>Households that had "no people" count =</t>
  </si>
  <si>
    <t>sans Out Ward</t>
  </si>
  <si>
    <t>with Out Ward</t>
  </si>
  <si>
    <t>Total Number of</t>
  </si>
  <si>
    <t>Tax Assessments</t>
  </si>
  <si>
    <t xml:space="preserve">Summaries of 1695 Tax List/1703 Census </t>
  </si>
  <si>
    <t>with extrapolations of Households per House and People per House</t>
  </si>
  <si>
    <t xml:space="preserve">Note: </t>
  </si>
  <si>
    <t xml:space="preserve">The number of houses in South Ward seems artificially low. The analysis above based on  </t>
  </si>
  <si>
    <t>were not only  businesses but also houses. In the South Ward Analysis, the number of house/business combinations</t>
  </si>
  <si>
    <t xml:space="preserve">a closer look at the census data (see South Ward Analysis Spreadsheet) suggests some listings as business </t>
  </si>
  <si>
    <t>under plausible assumptions was between 40 and 60. Thus the addition of those to the calculation above</t>
  </si>
  <si>
    <t>slightly modifies Households/House and People/House as shown in the 'South Ward + 40' and 'South Ward + 60'.</t>
  </si>
  <si>
    <t>* Under assumptions of +40 in South Ward as discussed in Summaries spreadsheet</t>
  </si>
  <si>
    <t>from web</t>
  </si>
  <si>
    <t>Value</t>
  </si>
  <si>
    <t xml:space="preserve">Assessed </t>
  </si>
  <si>
    <t>per ward</t>
  </si>
  <si>
    <t>Houses and Households circa 1700*</t>
  </si>
  <si>
    <t>Note: Other sources give different results:</t>
  </si>
  <si>
    <t xml:space="preserve"> (Albany: Charles Van Benthuysen, 1858) page iv.</t>
  </si>
  <si>
    <r>
      <rPr>
        <sz val="11"/>
        <color theme="1"/>
        <rFont val="Calibri"/>
        <family val="2"/>
        <scheme val="minor"/>
      </rPr>
      <t xml:space="preserve">Franklin Hough, </t>
    </r>
    <r>
      <rPr>
        <u/>
        <sz val="11"/>
        <color theme="1"/>
        <rFont val="Calibri"/>
        <family val="2"/>
        <scheme val="minor"/>
      </rPr>
      <t xml:space="preserve">CENSUS OF THE STATE OF NEW-YOKK, FOR 1855 </t>
    </r>
    <r>
      <rPr>
        <sz val="9"/>
        <color theme="1"/>
        <rFont val="Calibri"/>
        <family val="2"/>
        <scheme val="minor"/>
      </rPr>
      <t/>
    </r>
  </si>
  <si>
    <t xml:space="preserve"> The Table on that page for 1703 puts population at 4,375 but shows </t>
  </si>
  <si>
    <t>no contribution from the “over 60” category. In the Transcription of</t>
  </si>
  <si>
    <t xml:space="preserve">1703 here, the “Over 60” category shows 56 people. If these were </t>
  </si>
  <si>
    <t xml:space="preserve">added to the Table of the reference here, the population would be 4,431. </t>
  </si>
  <si>
    <t>That is a lot closer to the 4,445 tabulated here and not far off from a third</t>
  </si>
  <si>
    <t>source, a 1712 Letter to the Lords of Trade, listed in the annotation (**),</t>
  </si>
  <si>
    <t>which gives a total of 4,436. This is the Total listed by Stokes and other</t>
  </si>
  <si>
    <t>modern authors.</t>
  </si>
  <si>
    <t xml:space="preserve">O’Callaghan’s Documentary History of the State of New York (Albany: Weed, </t>
  </si>
  <si>
    <t>Parsons &amp; Co 1850) Vol 1 pages 395-420}. Assuming that the Transcription there</t>
  </si>
  <si>
    <t xml:space="preserve"> is accurate, there is a plausible explanation for many of these variances.</t>
  </si>
  <si>
    <t xml:space="preserve">A note on several of the pages in O'Callaghan, mostly from the Out ward, described </t>
  </si>
  <si>
    <t xml:space="preserve">them as illegible or otherwise incomplete. The listings with “?”could make a </t>
  </si>
  <si>
    <t>difference of 50 to 60 depending upon how they were interpreted and counted.</t>
  </si>
  <si>
    <t xml:space="preserve">category was explicitly tabulated, irrespective of whether or not the household </t>
  </si>
  <si>
    <t>desgnation was legible.</t>
  </si>
  <si>
    <t xml:space="preserve">The methodology there was to include the listing in the count if each demographic  </t>
  </si>
  <si>
    <t xml:space="preserve">Note 2: </t>
  </si>
  <si>
    <t>For the purposes of these calculations the number of houses in 1695 is assumed to be the same as the number of houses in 1703.</t>
  </si>
  <si>
    <t>Although the population increased through 1700, a yellow fever epidmic reduced the population by 1703 to ten per cent less than 1698.</t>
  </si>
  <si>
    <t>6. Audit of data (5 errors)</t>
  </si>
  <si>
    <t xml:space="preserve">Appendix 7 tabulates the population a 4,446 and is a direct transcription of </t>
  </si>
  <si>
    <t>See Summaries-People per House for discussion.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</si>
</sst>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26" x14ac:knownFonts="1">
    <font>
      <sz val="11"/>
      <color theme="1"/>
      <name val="Calibri"/>
      <family val="2"/>
      <scheme val="minor"/>
    </font>
    <font>
      <sz val="10"/>
      <color rgb="FF000000"/>
      <name val="Courier New"/>
      <family val="3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ourier New"/>
      <family val="3"/>
    </font>
    <font>
      <sz val="10"/>
      <name val="Courier New"/>
      <family val="3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8"/>
      <color theme="1"/>
      <name val="Bookman Old Style"/>
      <family val="1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Bookman Old Style"/>
      <family val="1"/>
    </font>
    <font>
      <sz val="18"/>
      <name val="Bookman Old Style"/>
      <family val="1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7F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3" fillId="0" borderId="0" xfId="0" applyFont="1"/>
    <xf numFmtId="3" fontId="0" fillId="0" borderId="0" xfId="0" applyNumberFormat="1"/>
    <xf numFmtId="0" fontId="0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/>
    <xf numFmtId="0" fontId="8" fillId="0" borderId="0" xfId="0" applyFont="1"/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left"/>
    </xf>
    <xf numFmtId="0" fontId="18" fillId="0" borderId="0" xfId="0" applyFont="1"/>
    <xf numFmtId="3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0" fontId="21" fillId="0" borderId="0" xfId="0" applyFont="1"/>
    <xf numFmtId="0" fontId="3" fillId="0" borderId="0" xfId="0" quotePrefix="1" applyFont="1" applyAlignment="1">
      <alignment horizontal="center"/>
    </xf>
    <xf numFmtId="37" fontId="3" fillId="0" borderId="0" xfId="0" applyNumberFormat="1" applyFont="1" applyAlignment="1">
      <alignment horizontal="left"/>
    </xf>
    <xf numFmtId="0" fontId="16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3" borderId="0" xfId="0" applyFill="1"/>
    <xf numFmtId="0" fontId="0" fillId="3" borderId="0" xfId="0" applyFont="1" applyFill="1"/>
    <xf numFmtId="3" fontId="3" fillId="0" borderId="0" xfId="0" applyNumberFormat="1" applyFont="1" applyAlignment="1">
      <alignment horizontal="center"/>
    </xf>
    <xf numFmtId="37" fontId="3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834"/>
  <sheetViews>
    <sheetView topLeftCell="E1" workbookViewId="0">
      <selection activeCell="V18" sqref="V18"/>
    </sheetView>
  </sheetViews>
  <sheetFormatPr defaultRowHeight="14.4" x14ac:dyDescent="0.3"/>
  <cols>
    <col min="2" max="2" width="25.6640625" customWidth="1"/>
    <col min="3" max="3" width="4.6640625" customWidth="1"/>
    <col min="4" max="4" width="30.6640625" customWidth="1"/>
    <col min="11" max="11" width="10.88671875" customWidth="1"/>
    <col min="12" max="12" width="12.44140625" customWidth="1"/>
    <col min="14" max="14" width="2.33203125" customWidth="1"/>
    <col min="15" max="15" width="8.88671875" style="6"/>
    <col min="16" max="16" width="10.44140625" style="2" customWidth="1"/>
    <col min="17" max="17" width="1.33203125" customWidth="1"/>
    <col min="18" max="18" width="10.88671875" style="2" customWidth="1"/>
    <col min="19" max="20" width="11.33203125" customWidth="1"/>
    <col min="22" max="22" width="10.5546875" customWidth="1"/>
    <col min="24" max="24" width="9.44140625" bestFit="1" customWidth="1"/>
  </cols>
  <sheetData>
    <row r="1" spans="2:25" ht="18" x14ac:dyDescent="0.35">
      <c r="B1" s="37" t="s">
        <v>1323</v>
      </c>
    </row>
    <row r="2" spans="2:25" ht="18" x14ac:dyDescent="0.35">
      <c r="D2" s="31" t="s">
        <v>1322</v>
      </c>
      <c r="U2" s="8" t="s">
        <v>1330</v>
      </c>
    </row>
    <row r="3" spans="2:25" x14ac:dyDescent="0.3">
      <c r="B3" s="30" t="s">
        <v>1324</v>
      </c>
      <c r="D3" s="14" t="s">
        <v>836</v>
      </c>
      <c r="T3" s="8"/>
      <c r="U3" s="8"/>
      <c r="V3" s="8"/>
      <c r="W3" s="32" t="s">
        <v>839</v>
      </c>
      <c r="X3" s="8"/>
      <c r="Y3" s="8"/>
    </row>
    <row r="4" spans="2:25" x14ac:dyDescent="0.3">
      <c r="B4" s="17" t="s">
        <v>1321</v>
      </c>
      <c r="D4" s="14" t="s">
        <v>835</v>
      </c>
      <c r="T4" s="6"/>
      <c r="U4" s="6" t="s">
        <v>719</v>
      </c>
      <c r="V4" s="6" t="s">
        <v>720</v>
      </c>
      <c r="W4" s="32" t="s">
        <v>840</v>
      </c>
      <c r="X4" s="8"/>
      <c r="Y4" s="8"/>
    </row>
    <row r="5" spans="2:25" x14ac:dyDescent="0.3">
      <c r="B5" s="17" t="s">
        <v>1314</v>
      </c>
      <c r="D5" s="15" t="s">
        <v>831</v>
      </c>
      <c r="G5" t="s">
        <v>834</v>
      </c>
      <c r="T5" s="6" t="s">
        <v>718</v>
      </c>
      <c r="U5" s="33">
        <v>1138</v>
      </c>
      <c r="V5" s="6">
        <v>213</v>
      </c>
      <c r="W5" s="34">
        <f>U5/V5</f>
        <v>5.342723004694836</v>
      </c>
      <c r="X5" s="8"/>
      <c r="Y5" s="8"/>
    </row>
    <row r="6" spans="2:25" x14ac:dyDescent="0.3">
      <c r="B6" s="17" t="s">
        <v>1315</v>
      </c>
      <c r="D6" t="s">
        <v>837</v>
      </c>
      <c r="G6" t="s">
        <v>832</v>
      </c>
      <c r="T6" s="6" t="s">
        <v>722</v>
      </c>
      <c r="U6" s="33">
        <v>740</v>
      </c>
      <c r="V6" s="6">
        <v>118</v>
      </c>
      <c r="W6" s="34">
        <f t="shared" ref="W6:W12" si="0">U6/V6</f>
        <v>6.2711864406779663</v>
      </c>
      <c r="X6" s="8"/>
      <c r="Y6" s="8"/>
    </row>
    <row r="7" spans="2:25" x14ac:dyDescent="0.3">
      <c r="B7" s="17" t="s">
        <v>1316</v>
      </c>
      <c r="D7" s="2">
        <v>1850</v>
      </c>
      <c r="G7" t="s">
        <v>833</v>
      </c>
      <c r="T7" s="6" t="s">
        <v>724</v>
      </c>
      <c r="U7" s="33">
        <v>622</v>
      </c>
      <c r="V7" s="35">
        <v>130</v>
      </c>
      <c r="W7" s="34">
        <f t="shared" si="0"/>
        <v>4.7846153846153845</v>
      </c>
      <c r="X7" s="8"/>
      <c r="Y7" s="8"/>
    </row>
    <row r="8" spans="2:25" x14ac:dyDescent="0.3">
      <c r="B8" s="17" t="s">
        <v>1317</v>
      </c>
      <c r="P8" s="6" t="s">
        <v>812</v>
      </c>
      <c r="R8" s="38" t="s">
        <v>1328</v>
      </c>
      <c r="T8" s="6" t="s">
        <v>725</v>
      </c>
      <c r="U8" s="16">
        <v>749</v>
      </c>
      <c r="V8" s="35">
        <v>124</v>
      </c>
      <c r="W8" s="34">
        <f t="shared" si="0"/>
        <v>6.040322580645161</v>
      </c>
      <c r="X8" s="8"/>
      <c r="Y8" s="8"/>
    </row>
    <row r="9" spans="2:25" x14ac:dyDescent="0.3">
      <c r="B9" s="17" t="s">
        <v>1318</v>
      </c>
      <c r="D9" s="1" t="s">
        <v>729</v>
      </c>
      <c r="E9" s="2" t="s">
        <v>700</v>
      </c>
      <c r="F9" s="2" t="s">
        <v>0</v>
      </c>
      <c r="G9" s="2" t="s">
        <v>701</v>
      </c>
      <c r="H9" s="2" t="s">
        <v>702</v>
      </c>
      <c r="I9" s="2" t="s">
        <v>701</v>
      </c>
      <c r="J9" s="2" t="s">
        <v>702</v>
      </c>
      <c r="K9" s="2" t="s">
        <v>703</v>
      </c>
      <c r="L9" s="2" t="s">
        <v>704</v>
      </c>
      <c r="M9" s="2" t="s">
        <v>705</v>
      </c>
      <c r="O9" s="6" t="s">
        <v>808</v>
      </c>
      <c r="P9" s="6" t="s">
        <v>811</v>
      </c>
      <c r="R9" s="6" t="s">
        <v>1329</v>
      </c>
      <c r="T9" s="6" t="s">
        <v>652</v>
      </c>
      <c r="U9" s="16">
        <v>856</v>
      </c>
      <c r="V9" s="35">
        <v>181</v>
      </c>
      <c r="W9" s="34">
        <f t="shared" si="0"/>
        <v>4.7292817679558015</v>
      </c>
      <c r="X9" s="8"/>
      <c r="Y9" s="8"/>
    </row>
    <row r="10" spans="2:25" x14ac:dyDescent="0.3">
      <c r="B10" s="46" t="s">
        <v>1375</v>
      </c>
      <c r="D10" s="1"/>
      <c r="E10" s="2" t="s">
        <v>706</v>
      </c>
      <c r="F10" s="2"/>
      <c r="G10" s="2" t="s">
        <v>707</v>
      </c>
      <c r="H10" s="2" t="s">
        <v>707</v>
      </c>
      <c r="I10" s="2" t="s">
        <v>708</v>
      </c>
      <c r="J10" s="2" t="s">
        <v>708</v>
      </c>
      <c r="K10" s="2" t="s">
        <v>707</v>
      </c>
      <c r="L10" s="2" t="s">
        <v>707</v>
      </c>
      <c r="M10" s="2" t="s">
        <v>709</v>
      </c>
      <c r="O10" s="6" t="s">
        <v>809</v>
      </c>
      <c r="P10" s="6" t="s">
        <v>728</v>
      </c>
      <c r="R10" s="6" t="s">
        <v>1313</v>
      </c>
      <c r="T10" s="6" t="s">
        <v>726</v>
      </c>
      <c r="U10" s="16">
        <v>341</v>
      </c>
      <c r="V10" s="6">
        <v>52</v>
      </c>
      <c r="W10" s="34">
        <f t="shared" si="0"/>
        <v>6.5576923076923075</v>
      </c>
      <c r="X10" s="8"/>
      <c r="Y10" s="8"/>
    </row>
    <row r="11" spans="2:25" ht="6" customHeight="1" x14ac:dyDescent="0.3">
      <c r="T11" s="6"/>
      <c r="U11" s="6"/>
      <c r="V11" s="6"/>
      <c r="W11" s="8"/>
      <c r="X11" s="8"/>
      <c r="Y11" s="8"/>
    </row>
    <row r="12" spans="2:25" x14ac:dyDescent="0.3">
      <c r="B12" s="16" t="s">
        <v>718</v>
      </c>
      <c r="C12">
        <v>1</v>
      </c>
      <c r="D12" s="1" t="s">
        <v>1</v>
      </c>
      <c r="E12">
        <v>3</v>
      </c>
      <c r="F12">
        <v>4</v>
      </c>
      <c r="G12">
        <v>1</v>
      </c>
      <c r="H12">
        <v>3</v>
      </c>
      <c r="I12">
        <v>1</v>
      </c>
      <c r="J12">
        <v>1</v>
      </c>
      <c r="K12">
        <v>0</v>
      </c>
      <c r="L12">
        <v>0</v>
      </c>
      <c r="M12">
        <v>0</v>
      </c>
      <c r="O12" s="6">
        <f>SUM(E12:M12)</f>
        <v>13</v>
      </c>
      <c r="P12" s="2">
        <f>O12</f>
        <v>13</v>
      </c>
      <c r="R12" s="2">
        <f>IF(O12=0,1,0)</f>
        <v>0</v>
      </c>
      <c r="T12" s="6" t="s">
        <v>1326</v>
      </c>
      <c r="U12" s="36">
        <f>SUM(U5:U10)</f>
        <v>4446</v>
      </c>
      <c r="V12" s="36">
        <f>SUM(V5:V10)</f>
        <v>818</v>
      </c>
      <c r="W12" s="34">
        <f t="shared" si="0"/>
        <v>5.4352078239608801</v>
      </c>
      <c r="X12" s="8" t="s">
        <v>1331</v>
      </c>
      <c r="Y12" s="8"/>
    </row>
    <row r="13" spans="2:25" x14ac:dyDescent="0.3">
      <c r="C13">
        <f>C12+1</f>
        <v>2</v>
      </c>
      <c r="D13" s="1" t="s">
        <v>2</v>
      </c>
      <c r="E13">
        <v>0</v>
      </c>
      <c r="F13">
        <v>1</v>
      </c>
      <c r="G13">
        <v>4</v>
      </c>
      <c r="H13">
        <v>2</v>
      </c>
      <c r="I13">
        <v>0</v>
      </c>
      <c r="J13">
        <v>1</v>
      </c>
      <c r="K13">
        <v>0</v>
      </c>
      <c r="L13">
        <v>0</v>
      </c>
      <c r="M13">
        <v>0</v>
      </c>
      <c r="O13" s="6">
        <f t="shared" ref="O13:O76" si="1">SUM(E13:M13)</f>
        <v>8</v>
      </c>
      <c r="P13" s="24">
        <f>O13+P12</f>
        <v>21</v>
      </c>
      <c r="R13" s="2">
        <f t="shared" ref="R13:R76" si="2">IF(O13=0,1,0)</f>
        <v>0</v>
      </c>
      <c r="T13" s="8"/>
      <c r="U13" s="8"/>
      <c r="V13" s="8"/>
      <c r="W13" s="8"/>
      <c r="X13" s="8" t="s">
        <v>1332</v>
      </c>
      <c r="Y13" s="8"/>
    </row>
    <row r="14" spans="2:25" x14ac:dyDescent="0.3">
      <c r="C14">
        <f t="shared" ref="C14:C77" si="3">C13+1</f>
        <v>3</v>
      </c>
      <c r="D14" s="1" t="s">
        <v>3</v>
      </c>
      <c r="E14">
        <v>0</v>
      </c>
      <c r="F14">
        <v>2</v>
      </c>
      <c r="G14">
        <v>2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O14" s="6">
        <f t="shared" si="1"/>
        <v>5</v>
      </c>
      <c r="P14" s="24">
        <f t="shared" ref="P14:P77" si="4">O14+P13</f>
        <v>26</v>
      </c>
      <c r="R14" s="2">
        <f t="shared" si="2"/>
        <v>0</v>
      </c>
      <c r="T14" s="8"/>
      <c r="U14" s="8"/>
      <c r="V14" s="8"/>
      <c r="W14" s="8"/>
      <c r="X14" s="16" t="s">
        <v>1333</v>
      </c>
      <c r="Y14" s="39">
        <v>9</v>
      </c>
    </row>
    <row r="15" spans="2:25" x14ac:dyDescent="0.3">
      <c r="C15">
        <f t="shared" si="3"/>
        <v>4</v>
      </c>
      <c r="D15" s="1" t="s">
        <v>4</v>
      </c>
      <c r="E15">
        <v>0</v>
      </c>
      <c r="F15">
        <v>1</v>
      </c>
      <c r="G15">
        <v>1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O15" s="6">
        <f t="shared" si="1"/>
        <v>3</v>
      </c>
      <c r="P15" s="24">
        <f t="shared" si="4"/>
        <v>29</v>
      </c>
      <c r="R15" s="2">
        <f t="shared" si="2"/>
        <v>0</v>
      </c>
      <c r="T15" s="8"/>
      <c r="V15" s="17" t="s">
        <v>1325</v>
      </c>
      <c r="W15" s="8"/>
      <c r="X15" s="8"/>
      <c r="Y15" s="8"/>
    </row>
    <row r="16" spans="2:25" x14ac:dyDescent="0.3">
      <c r="C16">
        <f t="shared" si="3"/>
        <v>5</v>
      </c>
      <c r="D16" s="1" t="s">
        <v>5</v>
      </c>
      <c r="E16">
        <v>2</v>
      </c>
      <c r="F16">
        <v>1</v>
      </c>
      <c r="G16">
        <v>0</v>
      </c>
      <c r="H16">
        <v>1</v>
      </c>
      <c r="I16">
        <v>0</v>
      </c>
      <c r="J16">
        <v>2</v>
      </c>
      <c r="K16">
        <v>3</v>
      </c>
      <c r="L16">
        <v>1</v>
      </c>
      <c r="M16">
        <v>0</v>
      </c>
      <c r="O16" s="6">
        <f t="shared" si="1"/>
        <v>10</v>
      </c>
      <c r="P16" s="24">
        <f t="shared" si="4"/>
        <v>39</v>
      </c>
      <c r="R16" s="2">
        <f t="shared" si="2"/>
        <v>0</v>
      </c>
      <c r="T16" s="8"/>
      <c r="U16" s="8"/>
      <c r="V16" s="8"/>
      <c r="W16" s="8"/>
      <c r="X16" s="8"/>
      <c r="Y16" s="8"/>
    </row>
    <row r="17" spans="3:25" x14ac:dyDescent="0.3">
      <c r="C17">
        <f t="shared" si="3"/>
        <v>6</v>
      </c>
      <c r="D17" s="1" t="s">
        <v>6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O17" s="6">
        <f t="shared" si="1"/>
        <v>1</v>
      </c>
      <c r="P17" s="24">
        <f t="shared" si="4"/>
        <v>40</v>
      </c>
      <c r="R17" s="2">
        <f t="shared" si="2"/>
        <v>0</v>
      </c>
      <c r="T17" s="8"/>
      <c r="U17" s="8"/>
      <c r="V17" s="8" t="s">
        <v>1327</v>
      </c>
      <c r="W17" s="8"/>
      <c r="X17" s="47">
        <v>4436</v>
      </c>
      <c r="Y17" s="47">
        <v>4375</v>
      </c>
    </row>
    <row r="18" spans="3:25" x14ac:dyDescent="0.3">
      <c r="C18">
        <f t="shared" si="3"/>
        <v>7</v>
      </c>
      <c r="D18" s="1" t="s">
        <v>7</v>
      </c>
      <c r="E18">
        <v>0</v>
      </c>
      <c r="F18">
        <v>3</v>
      </c>
      <c r="G18">
        <v>4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O18" s="6">
        <f t="shared" si="1"/>
        <v>7</v>
      </c>
      <c r="P18" s="24">
        <f t="shared" si="4"/>
        <v>47</v>
      </c>
      <c r="R18" s="2">
        <f t="shared" si="2"/>
        <v>0</v>
      </c>
      <c r="T18" s="8"/>
      <c r="U18" s="8"/>
      <c r="V18" s="8" t="s">
        <v>1377</v>
      </c>
      <c r="W18" s="8"/>
      <c r="X18" s="48"/>
      <c r="Y18" s="8"/>
    </row>
    <row r="19" spans="3:25" x14ac:dyDescent="0.3">
      <c r="C19">
        <f t="shared" si="3"/>
        <v>8</v>
      </c>
      <c r="D19" s="1" t="s">
        <v>8</v>
      </c>
      <c r="E19">
        <v>2</v>
      </c>
      <c r="F19">
        <v>2</v>
      </c>
      <c r="G19">
        <v>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O19" s="6">
        <f t="shared" si="1"/>
        <v>6</v>
      </c>
      <c r="P19" s="24">
        <f t="shared" si="4"/>
        <v>53</v>
      </c>
      <c r="R19" s="2">
        <f t="shared" si="2"/>
        <v>0</v>
      </c>
      <c r="T19" s="8"/>
      <c r="U19" s="8"/>
      <c r="V19" s="8"/>
      <c r="W19" s="8"/>
      <c r="X19" s="8"/>
      <c r="Y19" s="8"/>
    </row>
    <row r="20" spans="3:25" x14ac:dyDescent="0.3">
      <c r="C20">
        <f t="shared" si="3"/>
        <v>9</v>
      </c>
      <c r="D20" s="1" t="s">
        <v>9</v>
      </c>
      <c r="E20">
        <v>0</v>
      </c>
      <c r="F20">
        <v>2</v>
      </c>
      <c r="G20">
        <v>1</v>
      </c>
      <c r="H20">
        <v>3</v>
      </c>
      <c r="I20">
        <v>0</v>
      </c>
      <c r="J20">
        <v>1</v>
      </c>
      <c r="K20">
        <v>0</v>
      </c>
      <c r="L20">
        <v>0</v>
      </c>
      <c r="M20">
        <v>0</v>
      </c>
      <c r="O20" s="6">
        <f t="shared" si="1"/>
        <v>7</v>
      </c>
      <c r="P20" s="24">
        <f t="shared" si="4"/>
        <v>60</v>
      </c>
      <c r="R20" s="2">
        <f t="shared" si="2"/>
        <v>0</v>
      </c>
    </row>
    <row r="21" spans="3:25" x14ac:dyDescent="0.3">
      <c r="C21">
        <f t="shared" si="3"/>
        <v>10</v>
      </c>
      <c r="D21" s="1" t="s">
        <v>10</v>
      </c>
      <c r="E21">
        <v>1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O21" s="6">
        <f t="shared" si="1"/>
        <v>2</v>
      </c>
      <c r="P21" s="24">
        <f t="shared" si="4"/>
        <v>62</v>
      </c>
      <c r="R21" s="2">
        <f t="shared" si="2"/>
        <v>0</v>
      </c>
    </row>
    <row r="22" spans="3:25" x14ac:dyDescent="0.3">
      <c r="C22">
        <f t="shared" si="3"/>
        <v>11</v>
      </c>
      <c r="D22" s="1" t="s">
        <v>11</v>
      </c>
      <c r="E22">
        <v>1</v>
      </c>
      <c r="F22">
        <v>1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O22" s="6">
        <f t="shared" si="1"/>
        <v>3</v>
      </c>
      <c r="P22" s="24">
        <f t="shared" si="4"/>
        <v>65</v>
      </c>
      <c r="R22" s="2">
        <f t="shared" si="2"/>
        <v>0</v>
      </c>
    </row>
    <row r="23" spans="3:25" x14ac:dyDescent="0.3">
      <c r="C23">
        <f t="shared" si="3"/>
        <v>12</v>
      </c>
      <c r="D23" s="1" t="s">
        <v>817</v>
      </c>
      <c r="E23">
        <v>1</v>
      </c>
      <c r="F23">
        <v>3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 s="6">
        <f t="shared" si="1"/>
        <v>4</v>
      </c>
      <c r="P23" s="24">
        <f t="shared" si="4"/>
        <v>69</v>
      </c>
      <c r="R23" s="2">
        <f t="shared" si="2"/>
        <v>0</v>
      </c>
    </row>
    <row r="24" spans="3:25" x14ac:dyDescent="0.3">
      <c r="C24">
        <f t="shared" si="3"/>
        <v>13</v>
      </c>
      <c r="D24" s="1" t="s">
        <v>13</v>
      </c>
      <c r="E24">
        <v>2</v>
      </c>
      <c r="F24">
        <v>1</v>
      </c>
      <c r="G24">
        <v>1</v>
      </c>
      <c r="H24">
        <v>0</v>
      </c>
      <c r="I24">
        <v>0</v>
      </c>
      <c r="J24">
        <v>1</v>
      </c>
      <c r="K24">
        <v>0</v>
      </c>
      <c r="L24">
        <v>0</v>
      </c>
      <c r="M24">
        <v>0</v>
      </c>
      <c r="O24" s="6">
        <f t="shared" si="1"/>
        <v>5</v>
      </c>
      <c r="P24" s="24">
        <f t="shared" si="4"/>
        <v>74</v>
      </c>
      <c r="R24" s="2">
        <f t="shared" si="2"/>
        <v>0</v>
      </c>
    </row>
    <row r="25" spans="3:25" x14ac:dyDescent="0.3">
      <c r="C25">
        <f t="shared" si="3"/>
        <v>14</v>
      </c>
      <c r="D25" s="1" t="s">
        <v>14</v>
      </c>
      <c r="E25">
        <v>2</v>
      </c>
      <c r="F25">
        <v>2</v>
      </c>
      <c r="G25">
        <v>0</v>
      </c>
      <c r="H25">
        <v>5</v>
      </c>
      <c r="I25">
        <v>5</v>
      </c>
      <c r="J25">
        <v>0</v>
      </c>
      <c r="K25">
        <v>0</v>
      </c>
      <c r="L25">
        <v>0</v>
      </c>
      <c r="M25">
        <v>0</v>
      </c>
      <c r="O25" s="6">
        <f t="shared" si="1"/>
        <v>14</v>
      </c>
      <c r="P25" s="24">
        <f t="shared" si="4"/>
        <v>88</v>
      </c>
      <c r="R25" s="2">
        <f t="shared" si="2"/>
        <v>0</v>
      </c>
    </row>
    <row r="26" spans="3:25" x14ac:dyDescent="0.3">
      <c r="C26">
        <f t="shared" si="3"/>
        <v>15</v>
      </c>
      <c r="D26" s="1" t="s">
        <v>15</v>
      </c>
      <c r="E26">
        <v>0</v>
      </c>
      <c r="F26">
        <v>1</v>
      </c>
      <c r="G26">
        <v>1</v>
      </c>
      <c r="H26">
        <v>2</v>
      </c>
      <c r="I26">
        <v>0</v>
      </c>
      <c r="J26">
        <v>0</v>
      </c>
      <c r="K26">
        <v>0</v>
      </c>
      <c r="L26">
        <v>0</v>
      </c>
      <c r="M26">
        <v>0</v>
      </c>
      <c r="O26" s="6">
        <f t="shared" si="1"/>
        <v>4</v>
      </c>
      <c r="P26" s="24">
        <f t="shared" si="4"/>
        <v>92</v>
      </c>
      <c r="R26" s="2">
        <f t="shared" si="2"/>
        <v>0</v>
      </c>
    </row>
    <row r="27" spans="3:25" x14ac:dyDescent="0.3">
      <c r="C27">
        <f t="shared" si="3"/>
        <v>16</v>
      </c>
      <c r="D27" s="1" t="s">
        <v>16</v>
      </c>
      <c r="E27">
        <v>0</v>
      </c>
      <c r="F27">
        <v>1</v>
      </c>
      <c r="G27">
        <v>2</v>
      </c>
      <c r="H27">
        <v>1</v>
      </c>
      <c r="I27">
        <v>0</v>
      </c>
      <c r="J27">
        <v>1</v>
      </c>
      <c r="K27">
        <v>0</v>
      </c>
      <c r="L27">
        <v>0</v>
      </c>
      <c r="M27">
        <v>0</v>
      </c>
      <c r="O27" s="6">
        <f t="shared" si="1"/>
        <v>5</v>
      </c>
      <c r="P27" s="24">
        <f t="shared" si="4"/>
        <v>97</v>
      </c>
      <c r="R27" s="2">
        <f t="shared" si="2"/>
        <v>0</v>
      </c>
    </row>
    <row r="28" spans="3:25" x14ac:dyDescent="0.3">
      <c r="C28">
        <f t="shared" si="3"/>
        <v>17</v>
      </c>
      <c r="D28" s="1" t="s">
        <v>17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O28" s="6">
        <f t="shared" si="1"/>
        <v>1</v>
      </c>
      <c r="P28" s="24">
        <f t="shared" si="4"/>
        <v>98</v>
      </c>
      <c r="R28" s="2">
        <f t="shared" si="2"/>
        <v>0</v>
      </c>
    </row>
    <row r="29" spans="3:25" x14ac:dyDescent="0.3">
      <c r="C29">
        <f t="shared" si="3"/>
        <v>18</v>
      </c>
      <c r="D29" s="1" t="s">
        <v>18</v>
      </c>
      <c r="E29">
        <v>1</v>
      </c>
      <c r="F29">
        <v>1</v>
      </c>
      <c r="G29">
        <v>3</v>
      </c>
      <c r="H29">
        <v>1</v>
      </c>
      <c r="I29">
        <v>0</v>
      </c>
      <c r="J29">
        <v>0</v>
      </c>
      <c r="K29">
        <v>0</v>
      </c>
      <c r="L29">
        <v>0</v>
      </c>
      <c r="M29">
        <v>0</v>
      </c>
      <c r="O29" s="6">
        <f t="shared" si="1"/>
        <v>6</v>
      </c>
      <c r="P29" s="24">
        <f t="shared" si="4"/>
        <v>104</v>
      </c>
      <c r="R29" s="2">
        <f t="shared" si="2"/>
        <v>0</v>
      </c>
    </row>
    <row r="30" spans="3:25" x14ac:dyDescent="0.3">
      <c r="C30">
        <f t="shared" si="3"/>
        <v>19</v>
      </c>
      <c r="D30" s="1" t="s">
        <v>653</v>
      </c>
      <c r="E30">
        <v>1</v>
      </c>
      <c r="F30">
        <v>2</v>
      </c>
      <c r="G30">
        <v>2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O30" s="6">
        <f t="shared" si="1"/>
        <v>5</v>
      </c>
      <c r="P30" s="24">
        <f t="shared" si="4"/>
        <v>109</v>
      </c>
      <c r="R30" s="2">
        <f t="shared" si="2"/>
        <v>0</v>
      </c>
    </row>
    <row r="31" spans="3:25" x14ac:dyDescent="0.3">
      <c r="C31">
        <f t="shared" si="3"/>
        <v>20</v>
      </c>
      <c r="D31" s="1" t="s">
        <v>654</v>
      </c>
      <c r="E31">
        <v>1</v>
      </c>
      <c r="F31">
        <v>1</v>
      </c>
      <c r="G31">
        <v>0</v>
      </c>
      <c r="H31">
        <v>3</v>
      </c>
      <c r="I31">
        <v>1</v>
      </c>
      <c r="J31">
        <v>2</v>
      </c>
      <c r="K31">
        <v>1</v>
      </c>
      <c r="L31">
        <v>0</v>
      </c>
      <c r="M31">
        <v>0</v>
      </c>
      <c r="O31" s="6">
        <f t="shared" si="1"/>
        <v>9</v>
      </c>
      <c r="P31" s="24">
        <f t="shared" si="4"/>
        <v>118</v>
      </c>
      <c r="R31" s="2">
        <f t="shared" si="2"/>
        <v>0</v>
      </c>
    </row>
    <row r="32" spans="3:25" x14ac:dyDescent="0.3">
      <c r="C32">
        <f t="shared" si="3"/>
        <v>21</v>
      </c>
      <c r="D32" s="1" t="s">
        <v>655</v>
      </c>
      <c r="E32">
        <v>1</v>
      </c>
      <c r="F32">
        <v>3</v>
      </c>
      <c r="G32">
        <v>1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O32" s="6">
        <f t="shared" si="1"/>
        <v>5</v>
      </c>
      <c r="P32" s="24">
        <f t="shared" si="4"/>
        <v>123</v>
      </c>
      <c r="R32" s="2">
        <f t="shared" si="2"/>
        <v>0</v>
      </c>
    </row>
    <row r="33" spans="3:18" x14ac:dyDescent="0.3">
      <c r="C33">
        <f t="shared" si="3"/>
        <v>22</v>
      </c>
      <c r="D33" s="1" t="s">
        <v>19</v>
      </c>
      <c r="E33">
        <v>1</v>
      </c>
      <c r="F33">
        <v>1</v>
      </c>
      <c r="G33">
        <v>2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O33" s="6">
        <f t="shared" si="1"/>
        <v>4</v>
      </c>
      <c r="P33" s="24">
        <f t="shared" si="4"/>
        <v>127</v>
      </c>
      <c r="R33" s="2">
        <f t="shared" si="2"/>
        <v>0</v>
      </c>
    </row>
    <row r="34" spans="3:18" x14ac:dyDescent="0.3">
      <c r="C34">
        <f t="shared" si="3"/>
        <v>23</v>
      </c>
      <c r="D34" s="1" t="s">
        <v>20</v>
      </c>
      <c r="E34">
        <v>1</v>
      </c>
      <c r="F34">
        <v>1</v>
      </c>
      <c r="G34">
        <v>2</v>
      </c>
      <c r="H34">
        <v>3</v>
      </c>
      <c r="I34">
        <v>0</v>
      </c>
      <c r="J34">
        <v>0</v>
      </c>
      <c r="K34">
        <v>0</v>
      </c>
      <c r="L34">
        <v>0</v>
      </c>
      <c r="M34">
        <v>0</v>
      </c>
      <c r="O34" s="6">
        <f t="shared" si="1"/>
        <v>7</v>
      </c>
      <c r="P34" s="24">
        <f t="shared" si="4"/>
        <v>134</v>
      </c>
      <c r="R34" s="2">
        <f t="shared" si="2"/>
        <v>0</v>
      </c>
    </row>
    <row r="35" spans="3:18" x14ac:dyDescent="0.3">
      <c r="C35">
        <f t="shared" si="3"/>
        <v>24</v>
      </c>
      <c r="D35" s="1" t="s">
        <v>21</v>
      </c>
      <c r="E35">
        <v>2</v>
      </c>
      <c r="F35">
        <v>5</v>
      </c>
      <c r="G35">
        <v>2</v>
      </c>
      <c r="H35">
        <v>4</v>
      </c>
      <c r="I35">
        <v>0</v>
      </c>
      <c r="J35">
        <v>1</v>
      </c>
      <c r="K35">
        <v>1</v>
      </c>
      <c r="L35">
        <v>0</v>
      </c>
      <c r="M35">
        <v>0</v>
      </c>
      <c r="O35" s="6">
        <f t="shared" si="1"/>
        <v>15</v>
      </c>
      <c r="P35" s="24">
        <f t="shared" si="4"/>
        <v>149</v>
      </c>
      <c r="R35" s="2">
        <f t="shared" si="2"/>
        <v>0</v>
      </c>
    </row>
    <row r="36" spans="3:18" x14ac:dyDescent="0.3">
      <c r="C36">
        <f t="shared" si="3"/>
        <v>25</v>
      </c>
      <c r="D36" s="1" t="s">
        <v>656</v>
      </c>
      <c r="E36">
        <v>1</v>
      </c>
      <c r="F36">
        <v>2</v>
      </c>
      <c r="G36">
        <v>1</v>
      </c>
      <c r="H36">
        <v>3</v>
      </c>
      <c r="I36">
        <v>0</v>
      </c>
      <c r="J36">
        <v>0</v>
      </c>
      <c r="K36">
        <v>0</v>
      </c>
      <c r="L36">
        <v>0</v>
      </c>
      <c r="M36">
        <v>0</v>
      </c>
      <c r="O36" s="6">
        <f t="shared" si="1"/>
        <v>7</v>
      </c>
      <c r="P36" s="24">
        <f t="shared" si="4"/>
        <v>156</v>
      </c>
      <c r="R36" s="2">
        <f t="shared" si="2"/>
        <v>0</v>
      </c>
    </row>
    <row r="37" spans="3:18" x14ac:dyDescent="0.3">
      <c r="C37">
        <f t="shared" si="3"/>
        <v>26</v>
      </c>
      <c r="D37" s="1" t="s">
        <v>22</v>
      </c>
      <c r="E37">
        <v>1</v>
      </c>
      <c r="F37">
        <v>3</v>
      </c>
      <c r="G37">
        <v>0</v>
      </c>
      <c r="H37">
        <v>1</v>
      </c>
      <c r="I37">
        <v>0</v>
      </c>
      <c r="J37">
        <v>0</v>
      </c>
      <c r="K37">
        <v>0</v>
      </c>
      <c r="L37">
        <v>0</v>
      </c>
      <c r="M37">
        <v>0</v>
      </c>
      <c r="O37" s="6">
        <f t="shared" si="1"/>
        <v>5</v>
      </c>
      <c r="P37" s="24">
        <f t="shared" si="4"/>
        <v>161</v>
      </c>
      <c r="R37" s="2">
        <f t="shared" si="2"/>
        <v>0</v>
      </c>
    </row>
    <row r="38" spans="3:18" x14ac:dyDescent="0.3">
      <c r="C38">
        <f t="shared" si="3"/>
        <v>27</v>
      </c>
      <c r="D38" s="1" t="s">
        <v>23</v>
      </c>
      <c r="E38">
        <v>1</v>
      </c>
      <c r="F38">
        <v>1</v>
      </c>
      <c r="G38">
        <v>1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O38" s="6">
        <f t="shared" si="1"/>
        <v>4</v>
      </c>
      <c r="P38" s="24">
        <f t="shared" si="4"/>
        <v>165</v>
      </c>
      <c r="R38" s="2">
        <f t="shared" si="2"/>
        <v>0</v>
      </c>
    </row>
    <row r="39" spans="3:18" x14ac:dyDescent="0.3">
      <c r="C39">
        <f t="shared" si="3"/>
        <v>28</v>
      </c>
      <c r="D39" s="1" t="s">
        <v>24</v>
      </c>
      <c r="E39">
        <v>2</v>
      </c>
      <c r="F39">
        <v>1</v>
      </c>
      <c r="G39">
        <v>0</v>
      </c>
      <c r="H39">
        <v>1</v>
      </c>
      <c r="I39">
        <v>1</v>
      </c>
      <c r="J39">
        <v>1</v>
      </c>
      <c r="K39">
        <v>1</v>
      </c>
      <c r="L39">
        <v>1</v>
      </c>
      <c r="M39">
        <v>0</v>
      </c>
      <c r="O39" s="6">
        <f t="shared" si="1"/>
        <v>8</v>
      </c>
      <c r="P39" s="24">
        <f t="shared" si="4"/>
        <v>173</v>
      </c>
      <c r="R39" s="2">
        <f t="shared" si="2"/>
        <v>0</v>
      </c>
    </row>
    <row r="40" spans="3:18" x14ac:dyDescent="0.3">
      <c r="C40">
        <f t="shared" si="3"/>
        <v>29</v>
      </c>
      <c r="D40" s="1" t="s">
        <v>25</v>
      </c>
      <c r="E40">
        <v>2</v>
      </c>
      <c r="F40">
        <v>1</v>
      </c>
      <c r="G40">
        <v>0</v>
      </c>
      <c r="H40">
        <v>0</v>
      </c>
      <c r="I40">
        <v>0</v>
      </c>
      <c r="J40">
        <v>2</v>
      </c>
      <c r="K40">
        <v>0</v>
      </c>
      <c r="L40">
        <v>0</v>
      </c>
      <c r="M40">
        <v>0</v>
      </c>
      <c r="O40" s="6">
        <f t="shared" si="1"/>
        <v>5</v>
      </c>
      <c r="P40" s="24">
        <f t="shared" si="4"/>
        <v>178</v>
      </c>
      <c r="R40" s="2">
        <f t="shared" si="2"/>
        <v>0</v>
      </c>
    </row>
    <row r="41" spans="3:18" x14ac:dyDescent="0.3">
      <c r="C41">
        <f t="shared" si="3"/>
        <v>30</v>
      </c>
      <c r="D41" s="1" t="s">
        <v>26</v>
      </c>
      <c r="E41">
        <v>1</v>
      </c>
      <c r="F41">
        <v>1</v>
      </c>
      <c r="G41">
        <v>1</v>
      </c>
      <c r="H41">
        <v>2</v>
      </c>
      <c r="I41">
        <v>0</v>
      </c>
      <c r="J41">
        <v>1</v>
      </c>
      <c r="K41">
        <v>1</v>
      </c>
      <c r="L41">
        <v>3</v>
      </c>
      <c r="M41">
        <v>0</v>
      </c>
      <c r="O41" s="6">
        <f t="shared" si="1"/>
        <v>10</v>
      </c>
      <c r="P41" s="24">
        <f t="shared" si="4"/>
        <v>188</v>
      </c>
      <c r="R41" s="2">
        <f t="shared" si="2"/>
        <v>0</v>
      </c>
    </row>
    <row r="42" spans="3:18" x14ac:dyDescent="0.3">
      <c r="C42">
        <f t="shared" si="3"/>
        <v>31</v>
      </c>
      <c r="D42" s="1" t="s">
        <v>27</v>
      </c>
      <c r="E42">
        <v>1</v>
      </c>
      <c r="F42">
        <v>2</v>
      </c>
      <c r="G42">
        <v>0</v>
      </c>
      <c r="H42">
        <v>0</v>
      </c>
      <c r="I42">
        <v>0</v>
      </c>
      <c r="J42">
        <v>0</v>
      </c>
      <c r="K42" s="45">
        <v>1</v>
      </c>
      <c r="L42">
        <v>1</v>
      </c>
      <c r="M42" s="45">
        <v>0</v>
      </c>
      <c r="O42" s="6">
        <f t="shared" si="1"/>
        <v>5</v>
      </c>
      <c r="P42" s="24">
        <f t="shared" si="4"/>
        <v>193</v>
      </c>
      <c r="R42" s="2">
        <f t="shared" si="2"/>
        <v>0</v>
      </c>
    </row>
    <row r="43" spans="3:18" x14ac:dyDescent="0.3">
      <c r="C43">
        <f t="shared" si="3"/>
        <v>32</v>
      </c>
      <c r="D43" s="1" t="s">
        <v>657</v>
      </c>
      <c r="E43">
        <v>0</v>
      </c>
      <c r="F43">
        <v>1</v>
      </c>
      <c r="G43">
        <v>0</v>
      </c>
      <c r="H43">
        <v>2</v>
      </c>
      <c r="I43">
        <v>0</v>
      </c>
      <c r="J43">
        <v>0</v>
      </c>
      <c r="K43">
        <v>0</v>
      </c>
      <c r="L43">
        <v>0</v>
      </c>
      <c r="M43">
        <v>0</v>
      </c>
      <c r="O43" s="6">
        <f t="shared" si="1"/>
        <v>3</v>
      </c>
      <c r="P43" s="24">
        <f t="shared" si="4"/>
        <v>196</v>
      </c>
      <c r="R43" s="2">
        <f t="shared" si="2"/>
        <v>0</v>
      </c>
    </row>
    <row r="44" spans="3:18" x14ac:dyDescent="0.3">
      <c r="C44">
        <f t="shared" si="3"/>
        <v>33</v>
      </c>
      <c r="D44" s="1" t="s">
        <v>658</v>
      </c>
      <c r="E44">
        <v>0</v>
      </c>
      <c r="F44">
        <v>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O44" s="6">
        <f t="shared" si="1"/>
        <v>1</v>
      </c>
      <c r="P44" s="24">
        <f t="shared" si="4"/>
        <v>197</v>
      </c>
      <c r="R44" s="2">
        <f t="shared" si="2"/>
        <v>0</v>
      </c>
    </row>
    <row r="45" spans="3:18" x14ac:dyDescent="0.3">
      <c r="C45">
        <f t="shared" si="3"/>
        <v>34</v>
      </c>
      <c r="D45" s="1" t="s">
        <v>28</v>
      </c>
      <c r="E45">
        <v>1</v>
      </c>
      <c r="F45">
        <v>1</v>
      </c>
      <c r="G45">
        <v>0</v>
      </c>
      <c r="H45">
        <v>2</v>
      </c>
      <c r="I45">
        <v>0</v>
      </c>
      <c r="J45">
        <v>0</v>
      </c>
      <c r="K45">
        <v>0</v>
      </c>
      <c r="L45">
        <v>0</v>
      </c>
      <c r="M45">
        <v>0</v>
      </c>
      <c r="O45" s="6">
        <f t="shared" si="1"/>
        <v>4</v>
      </c>
      <c r="P45" s="24">
        <f t="shared" si="4"/>
        <v>201</v>
      </c>
      <c r="R45" s="2">
        <f t="shared" si="2"/>
        <v>0</v>
      </c>
    </row>
    <row r="46" spans="3:18" x14ac:dyDescent="0.3">
      <c r="C46">
        <f t="shared" si="3"/>
        <v>35</v>
      </c>
      <c r="D46" s="1" t="s">
        <v>29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O46" s="6">
        <f t="shared" si="1"/>
        <v>1</v>
      </c>
      <c r="P46" s="24">
        <f t="shared" si="4"/>
        <v>202</v>
      </c>
      <c r="R46" s="2">
        <f t="shared" si="2"/>
        <v>0</v>
      </c>
    </row>
    <row r="47" spans="3:18" x14ac:dyDescent="0.3">
      <c r="C47">
        <f t="shared" si="3"/>
        <v>36</v>
      </c>
      <c r="D47" s="1" t="s">
        <v>30</v>
      </c>
      <c r="E47">
        <v>0</v>
      </c>
      <c r="F47">
        <v>2</v>
      </c>
      <c r="G47">
        <v>1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O47" s="6">
        <f t="shared" si="1"/>
        <v>3</v>
      </c>
      <c r="P47" s="24">
        <f t="shared" si="4"/>
        <v>205</v>
      </c>
      <c r="R47" s="2">
        <f t="shared" si="2"/>
        <v>0</v>
      </c>
    </row>
    <row r="48" spans="3:18" x14ac:dyDescent="0.3">
      <c r="C48">
        <f t="shared" si="3"/>
        <v>37</v>
      </c>
      <c r="D48" s="1" t="s">
        <v>31</v>
      </c>
      <c r="E48">
        <v>1</v>
      </c>
      <c r="F48">
        <v>1</v>
      </c>
      <c r="G48">
        <v>2</v>
      </c>
      <c r="H48">
        <v>1</v>
      </c>
      <c r="I48">
        <v>0</v>
      </c>
      <c r="J48">
        <v>2</v>
      </c>
      <c r="K48">
        <v>1</v>
      </c>
      <c r="L48">
        <v>0</v>
      </c>
      <c r="M48">
        <v>0</v>
      </c>
      <c r="O48" s="6">
        <f t="shared" si="1"/>
        <v>8</v>
      </c>
      <c r="P48" s="24">
        <f t="shared" si="4"/>
        <v>213</v>
      </c>
      <c r="R48" s="2">
        <f t="shared" si="2"/>
        <v>0</v>
      </c>
    </row>
    <row r="49" spans="3:18" x14ac:dyDescent="0.3">
      <c r="C49">
        <f t="shared" si="3"/>
        <v>38</v>
      </c>
      <c r="D49" s="1" t="s">
        <v>32</v>
      </c>
      <c r="E49">
        <v>1</v>
      </c>
      <c r="F49">
        <v>1</v>
      </c>
      <c r="G49">
        <v>1</v>
      </c>
      <c r="H49">
        <v>1</v>
      </c>
      <c r="I49">
        <v>0</v>
      </c>
      <c r="J49">
        <v>0</v>
      </c>
      <c r="K49">
        <v>0</v>
      </c>
      <c r="L49">
        <v>0</v>
      </c>
      <c r="M49">
        <v>0</v>
      </c>
      <c r="O49" s="6">
        <f t="shared" si="1"/>
        <v>4</v>
      </c>
      <c r="P49" s="24">
        <f t="shared" si="4"/>
        <v>217</v>
      </c>
      <c r="R49" s="2">
        <f t="shared" si="2"/>
        <v>0</v>
      </c>
    </row>
    <row r="50" spans="3:18" x14ac:dyDescent="0.3">
      <c r="C50">
        <f t="shared" si="3"/>
        <v>39</v>
      </c>
      <c r="D50" s="1" t="s">
        <v>33</v>
      </c>
      <c r="E50">
        <v>1</v>
      </c>
      <c r="F50">
        <v>1</v>
      </c>
      <c r="G50">
        <v>2</v>
      </c>
      <c r="H50">
        <v>3</v>
      </c>
      <c r="I50">
        <v>1</v>
      </c>
      <c r="J50">
        <v>1</v>
      </c>
      <c r="K50">
        <v>0</v>
      </c>
      <c r="L50">
        <v>0</v>
      </c>
      <c r="M50">
        <v>0</v>
      </c>
      <c r="O50" s="6">
        <f t="shared" si="1"/>
        <v>9</v>
      </c>
      <c r="P50" s="24">
        <f t="shared" si="4"/>
        <v>226</v>
      </c>
      <c r="R50" s="2">
        <f t="shared" si="2"/>
        <v>0</v>
      </c>
    </row>
    <row r="51" spans="3:18" x14ac:dyDescent="0.3">
      <c r="C51">
        <f t="shared" si="3"/>
        <v>40</v>
      </c>
      <c r="D51" s="1" t="s">
        <v>34</v>
      </c>
      <c r="E51">
        <v>1</v>
      </c>
      <c r="F51">
        <v>1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O51" s="6">
        <f t="shared" si="1"/>
        <v>2</v>
      </c>
      <c r="P51" s="24">
        <f t="shared" si="4"/>
        <v>228</v>
      </c>
      <c r="R51" s="2">
        <f t="shared" si="2"/>
        <v>0</v>
      </c>
    </row>
    <row r="52" spans="3:18" x14ac:dyDescent="0.3">
      <c r="C52">
        <f t="shared" si="3"/>
        <v>41</v>
      </c>
      <c r="D52" s="1" t="s">
        <v>35</v>
      </c>
      <c r="E52">
        <v>1</v>
      </c>
      <c r="F52">
        <v>1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O52" s="6">
        <f t="shared" si="1"/>
        <v>2</v>
      </c>
      <c r="P52" s="24">
        <f t="shared" si="4"/>
        <v>230</v>
      </c>
      <c r="R52" s="2">
        <f t="shared" si="2"/>
        <v>0</v>
      </c>
    </row>
    <row r="53" spans="3:18" x14ac:dyDescent="0.3">
      <c r="C53">
        <f t="shared" si="3"/>
        <v>42</v>
      </c>
      <c r="D53" s="1" t="s">
        <v>36</v>
      </c>
      <c r="E53">
        <v>2</v>
      </c>
      <c r="F53">
        <v>1</v>
      </c>
      <c r="G53">
        <v>1</v>
      </c>
      <c r="H53">
        <v>3</v>
      </c>
      <c r="I53">
        <v>0</v>
      </c>
      <c r="J53">
        <v>0</v>
      </c>
      <c r="K53">
        <v>0</v>
      </c>
      <c r="L53">
        <v>1</v>
      </c>
      <c r="M53">
        <v>0</v>
      </c>
      <c r="O53" s="6">
        <f t="shared" si="1"/>
        <v>8</v>
      </c>
      <c r="P53" s="24">
        <f t="shared" si="4"/>
        <v>238</v>
      </c>
      <c r="R53" s="2">
        <f t="shared" si="2"/>
        <v>0</v>
      </c>
    </row>
    <row r="54" spans="3:18" x14ac:dyDescent="0.3">
      <c r="C54">
        <f t="shared" si="3"/>
        <v>43</v>
      </c>
      <c r="D54" s="1" t="s">
        <v>37</v>
      </c>
      <c r="E54">
        <v>1</v>
      </c>
      <c r="F54">
        <v>1</v>
      </c>
      <c r="G54">
        <v>0</v>
      </c>
      <c r="H54">
        <v>1</v>
      </c>
      <c r="I54">
        <v>0</v>
      </c>
      <c r="J54">
        <v>1</v>
      </c>
      <c r="K54">
        <v>0</v>
      </c>
      <c r="L54">
        <v>0</v>
      </c>
      <c r="M54">
        <v>0</v>
      </c>
      <c r="O54" s="6">
        <f t="shared" si="1"/>
        <v>4</v>
      </c>
      <c r="P54" s="24">
        <f t="shared" si="4"/>
        <v>242</v>
      </c>
      <c r="R54" s="2">
        <f t="shared" si="2"/>
        <v>0</v>
      </c>
    </row>
    <row r="55" spans="3:18" x14ac:dyDescent="0.3">
      <c r="C55">
        <f t="shared" si="3"/>
        <v>44</v>
      </c>
      <c r="D55" s="1" t="s">
        <v>38</v>
      </c>
      <c r="E55">
        <v>0</v>
      </c>
      <c r="F55">
        <v>1</v>
      </c>
      <c r="G55">
        <v>3</v>
      </c>
      <c r="H55">
        <v>1</v>
      </c>
      <c r="I55">
        <v>2</v>
      </c>
      <c r="J55">
        <v>2</v>
      </c>
      <c r="K55">
        <v>2</v>
      </c>
      <c r="L55">
        <v>1</v>
      </c>
      <c r="M55">
        <v>0</v>
      </c>
      <c r="O55" s="6">
        <f t="shared" si="1"/>
        <v>12</v>
      </c>
      <c r="P55" s="24">
        <f t="shared" si="4"/>
        <v>254</v>
      </c>
      <c r="R55" s="2">
        <f t="shared" si="2"/>
        <v>0</v>
      </c>
    </row>
    <row r="56" spans="3:18" x14ac:dyDescent="0.3">
      <c r="C56">
        <f t="shared" si="3"/>
        <v>45</v>
      </c>
      <c r="D56" s="1" t="s">
        <v>39</v>
      </c>
      <c r="E56">
        <v>2</v>
      </c>
      <c r="F56">
        <v>2</v>
      </c>
      <c r="G56">
        <v>0</v>
      </c>
      <c r="H56">
        <v>0</v>
      </c>
      <c r="I56">
        <v>1</v>
      </c>
      <c r="J56">
        <v>1</v>
      </c>
      <c r="K56">
        <v>0</v>
      </c>
      <c r="L56">
        <v>1</v>
      </c>
      <c r="M56">
        <v>0</v>
      </c>
      <c r="O56" s="6">
        <f t="shared" si="1"/>
        <v>7</v>
      </c>
      <c r="P56" s="24">
        <f t="shared" si="4"/>
        <v>261</v>
      </c>
      <c r="R56" s="2">
        <f t="shared" si="2"/>
        <v>0</v>
      </c>
    </row>
    <row r="57" spans="3:18" x14ac:dyDescent="0.3">
      <c r="C57">
        <f t="shared" si="3"/>
        <v>46</v>
      </c>
      <c r="D57" s="1" t="s">
        <v>40</v>
      </c>
      <c r="E57">
        <v>1</v>
      </c>
      <c r="F57">
        <v>1</v>
      </c>
      <c r="G57">
        <v>0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O57" s="6">
        <f t="shared" si="1"/>
        <v>3</v>
      </c>
      <c r="P57" s="24">
        <f t="shared" si="4"/>
        <v>264</v>
      </c>
      <c r="R57" s="2">
        <f t="shared" si="2"/>
        <v>0</v>
      </c>
    </row>
    <row r="58" spans="3:18" x14ac:dyDescent="0.3">
      <c r="C58">
        <f t="shared" si="3"/>
        <v>47</v>
      </c>
      <c r="D58" s="1" t="s">
        <v>41</v>
      </c>
      <c r="E58">
        <v>1</v>
      </c>
      <c r="F58">
        <v>1</v>
      </c>
      <c r="G58">
        <v>2</v>
      </c>
      <c r="H58">
        <v>3</v>
      </c>
      <c r="I58">
        <v>0</v>
      </c>
      <c r="J58">
        <v>1</v>
      </c>
      <c r="K58">
        <v>0</v>
      </c>
      <c r="L58">
        <v>0</v>
      </c>
      <c r="M58">
        <v>0</v>
      </c>
      <c r="O58" s="6">
        <f t="shared" si="1"/>
        <v>8</v>
      </c>
      <c r="P58" s="24">
        <f t="shared" si="4"/>
        <v>272</v>
      </c>
      <c r="R58" s="2">
        <f t="shared" si="2"/>
        <v>0</v>
      </c>
    </row>
    <row r="59" spans="3:18" x14ac:dyDescent="0.3">
      <c r="C59">
        <f t="shared" si="3"/>
        <v>48</v>
      </c>
      <c r="D59" s="1" t="s">
        <v>42</v>
      </c>
      <c r="E59">
        <v>2</v>
      </c>
      <c r="F59">
        <v>1</v>
      </c>
      <c r="G59">
        <v>3</v>
      </c>
      <c r="H59">
        <v>2</v>
      </c>
      <c r="I59">
        <v>2</v>
      </c>
      <c r="J59">
        <v>1</v>
      </c>
      <c r="K59">
        <v>0</v>
      </c>
      <c r="L59">
        <v>0</v>
      </c>
      <c r="M59">
        <v>0</v>
      </c>
      <c r="O59" s="6">
        <f t="shared" si="1"/>
        <v>11</v>
      </c>
      <c r="P59" s="24">
        <f t="shared" si="4"/>
        <v>283</v>
      </c>
      <c r="R59" s="2">
        <f t="shared" si="2"/>
        <v>0</v>
      </c>
    </row>
    <row r="60" spans="3:18" x14ac:dyDescent="0.3">
      <c r="C60">
        <f t="shared" si="3"/>
        <v>49</v>
      </c>
      <c r="D60" s="1" t="s">
        <v>43</v>
      </c>
      <c r="E60">
        <v>1</v>
      </c>
      <c r="F60">
        <v>1</v>
      </c>
      <c r="G60">
        <v>0</v>
      </c>
      <c r="H60">
        <v>1</v>
      </c>
      <c r="I60">
        <v>0</v>
      </c>
      <c r="J60">
        <v>0</v>
      </c>
      <c r="K60">
        <v>0</v>
      </c>
      <c r="L60">
        <v>0</v>
      </c>
      <c r="M60">
        <v>0</v>
      </c>
      <c r="O60" s="6">
        <f t="shared" si="1"/>
        <v>3</v>
      </c>
      <c r="P60" s="24">
        <f t="shared" si="4"/>
        <v>286</v>
      </c>
      <c r="R60" s="2">
        <f t="shared" si="2"/>
        <v>0</v>
      </c>
    </row>
    <row r="61" spans="3:18" x14ac:dyDescent="0.3">
      <c r="C61">
        <f t="shared" si="3"/>
        <v>50</v>
      </c>
      <c r="D61" s="1" t="s">
        <v>44</v>
      </c>
      <c r="E61">
        <v>1</v>
      </c>
      <c r="F61">
        <v>1</v>
      </c>
      <c r="G61"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O61" s="6">
        <f t="shared" si="1"/>
        <v>3</v>
      </c>
      <c r="P61" s="24">
        <f t="shared" si="4"/>
        <v>289</v>
      </c>
      <c r="R61" s="2">
        <f t="shared" si="2"/>
        <v>0</v>
      </c>
    </row>
    <row r="62" spans="3:18" x14ac:dyDescent="0.3">
      <c r="C62">
        <f t="shared" si="3"/>
        <v>51</v>
      </c>
      <c r="D62" s="1" t="s">
        <v>45</v>
      </c>
      <c r="E62">
        <v>1</v>
      </c>
      <c r="F62">
        <v>2</v>
      </c>
      <c r="G62">
        <v>1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O62" s="6">
        <f t="shared" si="1"/>
        <v>5</v>
      </c>
      <c r="P62" s="24">
        <f t="shared" si="4"/>
        <v>294</v>
      </c>
      <c r="R62" s="2">
        <f t="shared" si="2"/>
        <v>0</v>
      </c>
    </row>
    <row r="63" spans="3:18" x14ac:dyDescent="0.3">
      <c r="C63">
        <f t="shared" si="3"/>
        <v>52</v>
      </c>
      <c r="D63" s="1" t="s">
        <v>659</v>
      </c>
      <c r="E63">
        <v>2</v>
      </c>
      <c r="F63">
        <v>1</v>
      </c>
      <c r="G63">
        <v>2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O63" s="6">
        <f t="shared" si="1"/>
        <v>6</v>
      </c>
      <c r="P63" s="24">
        <f t="shared" si="4"/>
        <v>300</v>
      </c>
      <c r="R63" s="2">
        <f t="shared" si="2"/>
        <v>0</v>
      </c>
    </row>
    <row r="64" spans="3:18" x14ac:dyDescent="0.3">
      <c r="C64">
        <f t="shared" si="3"/>
        <v>53</v>
      </c>
      <c r="D64" s="1" t="s">
        <v>46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1</v>
      </c>
      <c r="M64">
        <v>0</v>
      </c>
      <c r="O64" s="6">
        <f t="shared" si="1"/>
        <v>2</v>
      </c>
      <c r="P64" s="24">
        <f t="shared" si="4"/>
        <v>302</v>
      </c>
      <c r="R64" s="2">
        <f t="shared" si="2"/>
        <v>0</v>
      </c>
    </row>
    <row r="65" spans="2:18" x14ac:dyDescent="0.3">
      <c r="C65">
        <f t="shared" si="3"/>
        <v>54</v>
      </c>
      <c r="D65" s="1" t="s">
        <v>47</v>
      </c>
      <c r="E65">
        <v>1</v>
      </c>
      <c r="F65">
        <v>2</v>
      </c>
      <c r="G65">
        <v>3</v>
      </c>
      <c r="H65">
        <v>0</v>
      </c>
      <c r="I65">
        <v>1</v>
      </c>
      <c r="J65">
        <v>1</v>
      </c>
      <c r="K65">
        <v>0</v>
      </c>
      <c r="L65">
        <v>0</v>
      </c>
      <c r="M65">
        <v>0</v>
      </c>
      <c r="O65" s="6">
        <f t="shared" si="1"/>
        <v>8</v>
      </c>
      <c r="P65" s="24">
        <f t="shared" si="4"/>
        <v>310</v>
      </c>
      <c r="R65" s="2">
        <f t="shared" si="2"/>
        <v>0</v>
      </c>
    </row>
    <row r="66" spans="2:18" x14ac:dyDescent="0.3">
      <c r="C66">
        <f t="shared" si="3"/>
        <v>55</v>
      </c>
      <c r="D66" s="1" t="s">
        <v>660</v>
      </c>
      <c r="E66">
        <v>4</v>
      </c>
      <c r="F66">
        <v>0</v>
      </c>
      <c r="G66">
        <v>2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O66" s="6">
        <f t="shared" si="1"/>
        <v>7</v>
      </c>
      <c r="P66" s="24">
        <f t="shared" si="4"/>
        <v>317</v>
      </c>
      <c r="R66" s="2">
        <f t="shared" si="2"/>
        <v>0</v>
      </c>
    </row>
    <row r="67" spans="2:18" x14ac:dyDescent="0.3">
      <c r="C67">
        <f t="shared" si="3"/>
        <v>56</v>
      </c>
      <c r="D67" s="1" t="s">
        <v>48</v>
      </c>
      <c r="E67">
        <v>1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O67" s="6">
        <f t="shared" si="1"/>
        <v>2</v>
      </c>
      <c r="P67" s="24">
        <f t="shared" si="4"/>
        <v>319</v>
      </c>
      <c r="R67" s="2">
        <f t="shared" si="2"/>
        <v>0</v>
      </c>
    </row>
    <row r="68" spans="2:18" x14ac:dyDescent="0.3">
      <c r="C68">
        <f t="shared" si="3"/>
        <v>57</v>
      </c>
      <c r="D68" s="1" t="s">
        <v>49</v>
      </c>
      <c r="E68">
        <v>1</v>
      </c>
      <c r="F68">
        <v>1</v>
      </c>
      <c r="G68">
        <v>0</v>
      </c>
      <c r="H68">
        <v>3</v>
      </c>
      <c r="I68">
        <v>0</v>
      </c>
      <c r="J68">
        <v>0</v>
      </c>
      <c r="K68">
        <v>0</v>
      </c>
      <c r="L68">
        <v>0</v>
      </c>
      <c r="M68">
        <v>0</v>
      </c>
      <c r="O68" s="6">
        <f t="shared" si="1"/>
        <v>5</v>
      </c>
      <c r="P68" s="24">
        <f t="shared" si="4"/>
        <v>324</v>
      </c>
      <c r="R68" s="2">
        <f t="shared" si="2"/>
        <v>0</v>
      </c>
    </row>
    <row r="69" spans="2:18" x14ac:dyDescent="0.3">
      <c r="C69">
        <f t="shared" si="3"/>
        <v>58</v>
      </c>
      <c r="D69" s="1" t="s">
        <v>50</v>
      </c>
      <c r="E69">
        <v>0</v>
      </c>
      <c r="F69">
        <v>2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O69" s="6">
        <f t="shared" si="1"/>
        <v>2</v>
      </c>
      <c r="P69" s="24">
        <f t="shared" si="4"/>
        <v>326</v>
      </c>
      <c r="R69" s="2">
        <f t="shared" si="2"/>
        <v>0</v>
      </c>
    </row>
    <row r="70" spans="2:18" x14ac:dyDescent="0.3">
      <c r="C70">
        <f t="shared" si="3"/>
        <v>59</v>
      </c>
      <c r="D70" s="1" t="s">
        <v>51</v>
      </c>
      <c r="E70">
        <v>1</v>
      </c>
      <c r="F70">
        <v>1</v>
      </c>
      <c r="G70">
        <v>1</v>
      </c>
      <c r="H70">
        <v>3</v>
      </c>
      <c r="I70">
        <v>1</v>
      </c>
      <c r="J70">
        <v>0</v>
      </c>
      <c r="K70">
        <v>0</v>
      </c>
      <c r="L70">
        <v>0</v>
      </c>
      <c r="M70">
        <v>0</v>
      </c>
      <c r="O70" s="6">
        <f t="shared" si="1"/>
        <v>7</v>
      </c>
      <c r="P70" s="24">
        <f t="shared" si="4"/>
        <v>333</v>
      </c>
      <c r="R70" s="2">
        <f t="shared" si="2"/>
        <v>0</v>
      </c>
    </row>
    <row r="71" spans="2:18" x14ac:dyDescent="0.3">
      <c r="C71">
        <f t="shared" si="3"/>
        <v>60</v>
      </c>
      <c r="D71" s="1" t="s">
        <v>661</v>
      </c>
      <c r="E71">
        <v>1</v>
      </c>
      <c r="F71">
        <v>0</v>
      </c>
      <c r="G71">
        <v>2</v>
      </c>
      <c r="H71">
        <v>3</v>
      </c>
      <c r="I71">
        <v>2</v>
      </c>
      <c r="J71">
        <v>1</v>
      </c>
      <c r="K71">
        <v>0</v>
      </c>
      <c r="L71">
        <v>0</v>
      </c>
      <c r="M71">
        <v>0</v>
      </c>
      <c r="O71" s="6">
        <f t="shared" si="1"/>
        <v>9</v>
      </c>
      <c r="P71" s="24">
        <f t="shared" si="4"/>
        <v>342</v>
      </c>
      <c r="R71" s="2">
        <f t="shared" si="2"/>
        <v>0</v>
      </c>
    </row>
    <row r="72" spans="2:18" x14ac:dyDescent="0.3">
      <c r="C72">
        <f t="shared" si="3"/>
        <v>61</v>
      </c>
      <c r="D72" s="1" t="s">
        <v>52</v>
      </c>
      <c r="E72">
        <v>1</v>
      </c>
      <c r="F72">
        <v>1</v>
      </c>
      <c r="G72">
        <v>0</v>
      </c>
      <c r="H72">
        <v>1</v>
      </c>
      <c r="I72">
        <v>1</v>
      </c>
      <c r="J72">
        <v>1</v>
      </c>
      <c r="K72">
        <v>0</v>
      </c>
      <c r="L72">
        <v>0</v>
      </c>
      <c r="M72">
        <v>0</v>
      </c>
      <c r="O72" s="6">
        <f t="shared" si="1"/>
        <v>5</v>
      </c>
      <c r="P72" s="24">
        <f t="shared" si="4"/>
        <v>347</v>
      </c>
      <c r="R72" s="2">
        <f t="shared" si="2"/>
        <v>0</v>
      </c>
    </row>
    <row r="73" spans="2:18" x14ac:dyDescent="0.3">
      <c r="C73">
        <f t="shared" si="3"/>
        <v>62</v>
      </c>
      <c r="D73" s="1" t="s">
        <v>53</v>
      </c>
      <c r="E73">
        <v>0</v>
      </c>
      <c r="F73">
        <v>1</v>
      </c>
      <c r="G73">
        <v>3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O73" s="6">
        <f t="shared" si="1"/>
        <v>5</v>
      </c>
      <c r="P73" s="24">
        <f t="shared" si="4"/>
        <v>352</v>
      </c>
      <c r="R73" s="2">
        <f t="shared" si="2"/>
        <v>0</v>
      </c>
    </row>
    <row r="74" spans="2:18" x14ac:dyDescent="0.3">
      <c r="C74">
        <f t="shared" si="3"/>
        <v>63</v>
      </c>
      <c r="D74" s="1" t="s">
        <v>662</v>
      </c>
      <c r="E74">
        <v>1</v>
      </c>
      <c r="F74">
        <v>0</v>
      </c>
      <c r="G74">
        <v>1</v>
      </c>
      <c r="H74">
        <v>2</v>
      </c>
      <c r="I74">
        <v>1</v>
      </c>
      <c r="J74">
        <v>1</v>
      </c>
      <c r="K74">
        <v>0</v>
      </c>
      <c r="L74">
        <v>0</v>
      </c>
      <c r="M74">
        <v>0</v>
      </c>
      <c r="O74" s="6">
        <f t="shared" si="1"/>
        <v>6</v>
      </c>
      <c r="P74" s="24">
        <f t="shared" si="4"/>
        <v>358</v>
      </c>
      <c r="R74" s="2">
        <f t="shared" si="2"/>
        <v>0</v>
      </c>
    </row>
    <row r="75" spans="2:18" x14ac:dyDescent="0.3">
      <c r="C75">
        <f t="shared" si="3"/>
        <v>64</v>
      </c>
      <c r="D75" s="1" t="s">
        <v>663</v>
      </c>
      <c r="E75">
        <v>3</v>
      </c>
      <c r="F75">
        <v>1</v>
      </c>
      <c r="G75">
        <v>2</v>
      </c>
      <c r="H75">
        <v>0</v>
      </c>
      <c r="I75">
        <v>1</v>
      </c>
      <c r="J75">
        <v>1</v>
      </c>
      <c r="K75">
        <v>1</v>
      </c>
      <c r="L75">
        <v>0</v>
      </c>
      <c r="M75">
        <v>0</v>
      </c>
      <c r="O75" s="6">
        <f t="shared" si="1"/>
        <v>9</v>
      </c>
      <c r="P75" s="24">
        <f t="shared" si="4"/>
        <v>367</v>
      </c>
      <c r="R75" s="2">
        <f t="shared" si="2"/>
        <v>0</v>
      </c>
    </row>
    <row r="76" spans="2:18" x14ac:dyDescent="0.3">
      <c r="B76" s="5"/>
      <c r="C76" s="8">
        <f t="shared" si="3"/>
        <v>65</v>
      </c>
      <c r="D76" s="1" t="s">
        <v>54</v>
      </c>
      <c r="E76">
        <v>1</v>
      </c>
      <c r="F76">
        <v>1</v>
      </c>
      <c r="G76">
        <v>2</v>
      </c>
      <c r="H76">
        <v>1</v>
      </c>
      <c r="I76">
        <v>0</v>
      </c>
      <c r="J76">
        <v>2</v>
      </c>
      <c r="K76">
        <v>0</v>
      </c>
      <c r="L76">
        <v>0</v>
      </c>
      <c r="M76">
        <v>0</v>
      </c>
      <c r="O76" s="6">
        <f t="shared" si="1"/>
        <v>7</v>
      </c>
      <c r="P76" s="24">
        <f t="shared" si="4"/>
        <v>374</v>
      </c>
      <c r="R76" s="2">
        <f t="shared" si="2"/>
        <v>0</v>
      </c>
    </row>
    <row r="77" spans="2:18" x14ac:dyDescent="0.3">
      <c r="C77">
        <f t="shared" si="3"/>
        <v>66</v>
      </c>
      <c r="D77" s="1" t="s">
        <v>55</v>
      </c>
      <c r="E77">
        <v>1</v>
      </c>
      <c r="F77">
        <v>0</v>
      </c>
      <c r="G77">
        <v>0</v>
      </c>
      <c r="H77">
        <v>2</v>
      </c>
      <c r="I77">
        <v>0</v>
      </c>
      <c r="J77">
        <v>2</v>
      </c>
      <c r="K77">
        <v>0</v>
      </c>
      <c r="L77">
        <v>0</v>
      </c>
      <c r="M77">
        <v>1</v>
      </c>
      <c r="O77" s="6">
        <f t="shared" ref="O77:O140" si="5">SUM(E77:M77)</f>
        <v>6</v>
      </c>
      <c r="P77" s="24">
        <f t="shared" si="4"/>
        <v>380</v>
      </c>
      <c r="R77" s="2">
        <f t="shared" ref="R77:R140" si="6">IF(O77=0,1,0)</f>
        <v>0</v>
      </c>
    </row>
    <row r="78" spans="2:18" x14ac:dyDescent="0.3">
      <c r="C78">
        <f t="shared" ref="C78:C141" si="7">C77+1</f>
        <v>67</v>
      </c>
      <c r="D78" s="1" t="s">
        <v>56</v>
      </c>
      <c r="E78">
        <v>1</v>
      </c>
      <c r="F78">
        <v>1</v>
      </c>
      <c r="G78">
        <v>3</v>
      </c>
      <c r="H78">
        <v>2</v>
      </c>
      <c r="I78">
        <v>1</v>
      </c>
      <c r="J78">
        <v>1</v>
      </c>
      <c r="K78">
        <v>0</v>
      </c>
      <c r="L78">
        <v>0</v>
      </c>
      <c r="M78">
        <v>0</v>
      </c>
      <c r="O78" s="6">
        <f t="shared" si="5"/>
        <v>9</v>
      </c>
      <c r="P78" s="24">
        <f t="shared" ref="P78:P141" si="8">O78+P77</f>
        <v>389</v>
      </c>
      <c r="R78" s="2">
        <f t="shared" si="6"/>
        <v>0</v>
      </c>
    </row>
    <row r="79" spans="2:18" x14ac:dyDescent="0.3">
      <c r="C79">
        <f t="shared" si="7"/>
        <v>68</v>
      </c>
      <c r="D79" s="1" t="s">
        <v>57</v>
      </c>
      <c r="E79">
        <v>1</v>
      </c>
      <c r="F79">
        <v>1</v>
      </c>
      <c r="G79">
        <v>3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O79" s="6">
        <f t="shared" si="5"/>
        <v>6</v>
      </c>
      <c r="P79" s="24">
        <f t="shared" si="8"/>
        <v>395</v>
      </c>
      <c r="R79" s="2">
        <f t="shared" si="6"/>
        <v>0</v>
      </c>
    </row>
    <row r="80" spans="2:18" x14ac:dyDescent="0.3">
      <c r="C80">
        <f t="shared" si="7"/>
        <v>69</v>
      </c>
      <c r="D80" s="1" t="s">
        <v>58</v>
      </c>
      <c r="E80">
        <v>1</v>
      </c>
      <c r="F80">
        <v>1</v>
      </c>
      <c r="G80">
        <v>1</v>
      </c>
      <c r="H80">
        <v>1</v>
      </c>
      <c r="I80">
        <v>0</v>
      </c>
      <c r="J80">
        <v>0</v>
      </c>
      <c r="K80">
        <v>0</v>
      </c>
      <c r="L80">
        <v>1</v>
      </c>
      <c r="M80">
        <v>0</v>
      </c>
      <c r="O80" s="6">
        <f t="shared" si="5"/>
        <v>5</v>
      </c>
      <c r="P80" s="24">
        <f t="shared" si="8"/>
        <v>400</v>
      </c>
      <c r="R80" s="2">
        <f t="shared" si="6"/>
        <v>0</v>
      </c>
    </row>
    <row r="81" spans="3:18" x14ac:dyDescent="0.3">
      <c r="C81">
        <f t="shared" si="7"/>
        <v>70</v>
      </c>
      <c r="D81" s="1" t="s">
        <v>59</v>
      </c>
      <c r="E81">
        <v>0</v>
      </c>
      <c r="F81">
        <v>1</v>
      </c>
      <c r="G81">
        <v>0</v>
      </c>
      <c r="H81">
        <v>2</v>
      </c>
      <c r="I81">
        <v>0</v>
      </c>
      <c r="J81">
        <v>1</v>
      </c>
      <c r="K81">
        <v>0</v>
      </c>
      <c r="L81">
        <v>1</v>
      </c>
      <c r="M81">
        <v>0</v>
      </c>
      <c r="O81" s="6">
        <f t="shared" si="5"/>
        <v>5</v>
      </c>
      <c r="P81" s="24">
        <f t="shared" si="8"/>
        <v>405</v>
      </c>
      <c r="R81" s="2">
        <f t="shared" si="6"/>
        <v>0</v>
      </c>
    </row>
    <row r="82" spans="3:18" x14ac:dyDescent="0.3">
      <c r="C82">
        <f t="shared" si="7"/>
        <v>71</v>
      </c>
      <c r="D82" s="1" t="s">
        <v>664</v>
      </c>
      <c r="E82">
        <v>1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O82" s="6">
        <f t="shared" si="5"/>
        <v>2</v>
      </c>
      <c r="P82" s="24">
        <f t="shared" si="8"/>
        <v>407</v>
      </c>
      <c r="R82" s="2">
        <f t="shared" si="6"/>
        <v>0</v>
      </c>
    </row>
    <row r="83" spans="3:18" x14ac:dyDescent="0.3">
      <c r="C83">
        <f t="shared" si="7"/>
        <v>72</v>
      </c>
      <c r="D83" s="1" t="s">
        <v>665</v>
      </c>
      <c r="E83">
        <v>2</v>
      </c>
      <c r="F83">
        <v>1</v>
      </c>
      <c r="G83">
        <v>2</v>
      </c>
      <c r="H83">
        <v>2</v>
      </c>
      <c r="I83">
        <v>4</v>
      </c>
      <c r="J83">
        <v>2</v>
      </c>
      <c r="K83">
        <v>2</v>
      </c>
      <c r="L83">
        <v>0</v>
      </c>
      <c r="M83">
        <v>0</v>
      </c>
      <c r="O83" s="6">
        <f t="shared" si="5"/>
        <v>15</v>
      </c>
      <c r="P83" s="24">
        <f t="shared" si="8"/>
        <v>422</v>
      </c>
      <c r="R83" s="2">
        <f t="shared" si="6"/>
        <v>0</v>
      </c>
    </row>
    <row r="84" spans="3:18" x14ac:dyDescent="0.3">
      <c r="C84">
        <f t="shared" si="7"/>
        <v>73</v>
      </c>
      <c r="D84" s="1" t="s">
        <v>60</v>
      </c>
      <c r="E84">
        <v>2</v>
      </c>
      <c r="F84">
        <v>1</v>
      </c>
      <c r="G84">
        <v>3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O84" s="6">
        <f t="shared" si="5"/>
        <v>7</v>
      </c>
      <c r="P84" s="24">
        <f t="shared" si="8"/>
        <v>429</v>
      </c>
      <c r="R84" s="2">
        <f t="shared" si="6"/>
        <v>0</v>
      </c>
    </row>
    <row r="85" spans="3:18" x14ac:dyDescent="0.3">
      <c r="C85">
        <f t="shared" si="7"/>
        <v>74</v>
      </c>
      <c r="D85" s="1" t="s">
        <v>61</v>
      </c>
      <c r="E85">
        <v>1</v>
      </c>
      <c r="F85">
        <v>1</v>
      </c>
      <c r="G85">
        <v>0</v>
      </c>
      <c r="H85">
        <v>1</v>
      </c>
      <c r="I85">
        <v>1</v>
      </c>
      <c r="J85">
        <v>1</v>
      </c>
      <c r="K85">
        <v>1</v>
      </c>
      <c r="L85">
        <v>0</v>
      </c>
      <c r="M85">
        <v>0</v>
      </c>
      <c r="O85" s="6">
        <f t="shared" si="5"/>
        <v>6</v>
      </c>
      <c r="P85" s="24">
        <f t="shared" si="8"/>
        <v>435</v>
      </c>
      <c r="R85" s="2">
        <f t="shared" si="6"/>
        <v>0</v>
      </c>
    </row>
    <row r="86" spans="3:18" x14ac:dyDescent="0.3">
      <c r="C86">
        <f t="shared" si="7"/>
        <v>75</v>
      </c>
      <c r="D86" s="1" t="s">
        <v>62</v>
      </c>
      <c r="E86">
        <v>0</v>
      </c>
      <c r="F86">
        <v>2</v>
      </c>
      <c r="G86">
        <v>2</v>
      </c>
      <c r="H86">
        <v>1</v>
      </c>
      <c r="I86">
        <v>0</v>
      </c>
      <c r="J86">
        <v>0</v>
      </c>
      <c r="K86">
        <v>1</v>
      </c>
      <c r="L86">
        <v>0</v>
      </c>
      <c r="M86">
        <v>0</v>
      </c>
      <c r="O86" s="6">
        <f t="shared" si="5"/>
        <v>6</v>
      </c>
      <c r="P86" s="24">
        <f t="shared" si="8"/>
        <v>441</v>
      </c>
      <c r="R86" s="2">
        <f t="shared" si="6"/>
        <v>0</v>
      </c>
    </row>
    <row r="87" spans="3:18" x14ac:dyDescent="0.3">
      <c r="C87">
        <f t="shared" si="7"/>
        <v>76</v>
      </c>
      <c r="D87" s="1" t="s">
        <v>64</v>
      </c>
      <c r="E87">
        <v>1</v>
      </c>
      <c r="F87">
        <v>1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O87" s="6">
        <f t="shared" si="5"/>
        <v>3</v>
      </c>
      <c r="P87" s="24">
        <f t="shared" si="8"/>
        <v>444</v>
      </c>
      <c r="R87" s="2">
        <f t="shared" si="6"/>
        <v>0</v>
      </c>
    </row>
    <row r="88" spans="3:18" x14ac:dyDescent="0.3">
      <c r="C88">
        <f t="shared" si="7"/>
        <v>77</v>
      </c>
      <c r="D88" s="1" t="s">
        <v>65</v>
      </c>
      <c r="E88">
        <v>1</v>
      </c>
      <c r="F88">
        <v>1</v>
      </c>
      <c r="G88">
        <v>3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O88" s="6">
        <f t="shared" si="5"/>
        <v>5</v>
      </c>
      <c r="P88" s="24">
        <f t="shared" si="8"/>
        <v>449</v>
      </c>
      <c r="R88" s="2">
        <f t="shared" si="6"/>
        <v>0</v>
      </c>
    </row>
    <row r="89" spans="3:18" x14ac:dyDescent="0.3">
      <c r="C89">
        <f t="shared" si="7"/>
        <v>78</v>
      </c>
      <c r="D89" s="1" t="s">
        <v>66</v>
      </c>
      <c r="E89">
        <v>1</v>
      </c>
      <c r="F89">
        <v>1</v>
      </c>
      <c r="G89">
        <v>1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O89" s="6">
        <f t="shared" si="5"/>
        <v>4</v>
      </c>
      <c r="P89" s="24">
        <f t="shared" si="8"/>
        <v>453</v>
      </c>
      <c r="R89" s="2">
        <f t="shared" si="6"/>
        <v>0</v>
      </c>
    </row>
    <row r="90" spans="3:18" x14ac:dyDescent="0.3">
      <c r="C90">
        <f t="shared" si="7"/>
        <v>79</v>
      </c>
      <c r="D90" s="1" t="s">
        <v>666</v>
      </c>
      <c r="E90">
        <v>1</v>
      </c>
      <c r="F90">
        <v>1</v>
      </c>
      <c r="G90">
        <v>1</v>
      </c>
      <c r="H90">
        <v>1</v>
      </c>
      <c r="I90">
        <v>0</v>
      </c>
      <c r="J90">
        <v>1</v>
      </c>
      <c r="K90">
        <v>0</v>
      </c>
      <c r="L90">
        <v>0</v>
      </c>
      <c r="M90">
        <v>0</v>
      </c>
      <c r="O90" s="6">
        <f t="shared" si="5"/>
        <v>5</v>
      </c>
      <c r="P90" s="24">
        <f t="shared" si="8"/>
        <v>458</v>
      </c>
      <c r="R90" s="2">
        <f t="shared" si="6"/>
        <v>0</v>
      </c>
    </row>
    <row r="91" spans="3:18" x14ac:dyDescent="0.3">
      <c r="C91">
        <f t="shared" si="7"/>
        <v>80</v>
      </c>
      <c r="D91" s="1" t="s">
        <v>818</v>
      </c>
      <c r="E91">
        <v>1</v>
      </c>
      <c r="F91">
        <v>1</v>
      </c>
      <c r="G91">
        <v>1</v>
      </c>
      <c r="H91">
        <v>4</v>
      </c>
      <c r="I91">
        <v>2</v>
      </c>
      <c r="J91">
        <v>1</v>
      </c>
      <c r="K91">
        <v>0</v>
      </c>
      <c r="L91">
        <v>1</v>
      </c>
      <c r="M91">
        <v>0</v>
      </c>
      <c r="O91" s="6">
        <f t="shared" si="5"/>
        <v>11</v>
      </c>
      <c r="P91" s="24">
        <f t="shared" si="8"/>
        <v>469</v>
      </c>
      <c r="R91" s="2">
        <f t="shared" si="6"/>
        <v>0</v>
      </c>
    </row>
    <row r="92" spans="3:18" x14ac:dyDescent="0.3">
      <c r="C92">
        <f t="shared" si="7"/>
        <v>81</v>
      </c>
      <c r="D92" s="1" t="s">
        <v>67</v>
      </c>
      <c r="E92">
        <v>1</v>
      </c>
      <c r="F92">
        <v>1</v>
      </c>
      <c r="G92">
        <v>1</v>
      </c>
      <c r="H92">
        <v>1</v>
      </c>
      <c r="I92">
        <v>0</v>
      </c>
      <c r="J92">
        <v>1</v>
      </c>
      <c r="K92">
        <v>0</v>
      </c>
      <c r="L92">
        <v>0</v>
      </c>
      <c r="M92">
        <v>0</v>
      </c>
      <c r="O92" s="6">
        <f t="shared" si="5"/>
        <v>5</v>
      </c>
      <c r="P92" s="24">
        <f t="shared" si="8"/>
        <v>474</v>
      </c>
      <c r="R92" s="2">
        <f t="shared" si="6"/>
        <v>0</v>
      </c>
    </row>
    <row r="93" spans="3:18" x14ac:dyDescent="0.3">
      <c r="C93">
        <f t="shared" si="7"/>
        <v>82</v>
      </c>
      <c r="D93" s="1" t="s">
        <v>68</v>
      </c>
      <c r="E93">
        <v>1</v>
      </c>
      <c r="F93">
        <v>2</v>
      </c>
      <c r="G93">
        <v>2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O93" s="6">
        <f t="shared" si="5"/>
        <v>6</v>
      </c>
      <c r="P93" s="24">
        <f t="shared" si="8"/>
        <v>480</v>
      </c>
      <c r="R93" s="2">
        <f t="shared" si="6"/>
        <v>0</v>
      </c>
    </row>
    <row r="94" spans="3:18" x14ac:dyDescent="0.3">
      <c r="C94">
        <f t="shared" si="7"/>
        <v>83</v>
      </c>
      <c r="D94" s="1" t="s">
        <v>69</v>
      </c>
      <c r="E94">
        <v>1</v>
      </c>
      <c r="F94">
        <v>2</v>
      </c>
      <c r="G94">
        <v>2</v>
      </c>
      <c r="H94">
        <v>1</v>
      </c>
      <c r="I94">
        <v>0</v>
      </c>
      <c r="J94">
        <v>1</v>
      </c>
      <c r="K94">
        <v>0</v>
      </c>
      <c r="L94">
        <v>0</v>
      </c>
      <c r="M94">
        <v>0</v>
      </c>
      <c r="O94" s="6">
        <f t="shared" si="5"/>
        <v>7</v>
      </c>
      <c r="P94" s="24">
        <f t="shared" si="8"/>
        <v>487</v>
      </c>
      <c r="R94" s="2">
        <f t="shared" si="6"/>
        <v>0</v>
      </c>
    </row>
    <row r="95" spans="3:18" x14ac:dyDescent="0.3">
      <c r="C95">
        <f t="shared" si="7"/>
        <v>84</v>
      </c>
      <c r="D95" s="1" t="s">
        <v>70</v>
      </c>
      <c r="E95">
        <v>1</v>
      </c>
      <c r="F95">
        <v>2</v>
      </c>
      <c r="G95">
        <v>1</v>
      </c>
      <c r="H95">
        <v>2</v>
      </c>
      <c r="I95">
        <v>0</v>
      </c>
      <c r="J95">
        <v>0</v>
      </c>
      <c r="K95">
        <v>1</v>
      </c>
      <c r="L95">
        <v>0</v>
      </c>
      <c r="M95">
        <v>0</v>
      </c>
      <c r="O95" s="6">
        <f t="shared" si="5"/>
        <v>7</v>
      </c>
      <c r="P95" s="24">
        <f t="shared" si="8"/>
        <v>494</v>
      </c>
      <c r="R95" s="2">
        <f t="shared" si="6"/>
        <v>0</v>
      </c>
    </row>
    <row r="96" spans="3:18" x14ac:dyDescent="0.3">
      <c r="C96">
        <f t="shared" si="7"/>
        <v>85</v>
      </c>
      <c r="D96" s="1" t="s">
        <v>71</v>
      </c>
      <c r="E96">
        <v>1</v>
      </c>
      <c r="F96">
        <v>2</v>
      </c>
      <c r="G96">
        <v>2</v>
      </c>
      <c r="H96">
        <v>4</v>
      </c>
      <c r="I96">
        <v>0</v>
      </c>
      <c r="J96">
        <v>1</v>
      </c>
      <c r="K96">
        <v>1</v>
      </c>
      <c r="L96">
        <v>0</v>
      </c>
      <c r="M96">
        <v>0</v>
      </c>
      <c r="O96" s="6">
        <f t="shared" si="5"/>
        <v>11</v>
      </c>
      <c r="P96" s="24">
        <f t="shared" si="8"/>
        <v>505</v>
      </c>
      <c r="R96" s="2">
        <f t="shared" si="6"/>
        <v>0</v>
      </c>
    </row>
    <row r="97" spans="3:18" x14ac:dyDescent="0.3">
      <c r="C97">
        <f t="shared" si="7"/>
        <v>86</v>
      </c>
      <c r="D97" s="1" t="s">
        <v>72</v>
      </c>
      <c r="E97">
        <v>1</v>
      </c>
      <c r="F97">
        <v>1</v>
      </c>
      <c r="G97">
        <v>1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O97" s="6">
        <f t="shared" si="5"/>
        <v>3</v>
      </c>
      <c r="P97" s="24">
        <f t="shared" si="8"/>
        <v>508</v>
      </c>
      <c r="R97" s="2">
        <f t="shared" si="6"/>
        <v>0</v>
      </c>
    </row>
    <row r="98" spans="3:18" x14ac:dyDescent="0.3">
      <c r="C98">
        <f t="shared" si="7"/>
        <v>87</v>
      </c>
      <c r="D98" s="1" t="s">
        <v>667</v>
      </c>
      <c r="E98">
        <v>1</v>
      </c>
      <c r="F98">
        <v>1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O98" s="6">
        <f t="shared" si="5"/>
        <v>2</v>
      </c>
      <c r="P98" s="24">
        <f t="shared" si="8"/>
        <v>510</v>
      </c>
      <c r="R98" s="2">
        <f t="shared" si="6"/>
        <v>0</v>
      </c>
    </row>
    <row r="99" spans="3:18" x14ac:dyDescent="0.3">
      <c r="C99">
        <f t="shared" si="7"/>
        <v>88</v>
      </c>
      <c r="D99" s="1" t="s">
        <v>73</v>
      </c>
      <c r="E99">
        <v>1</v>
      </c>
      <c r="F99">
        <v>2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O99" s="6">
        <f t="shared" si="5"/>
        <v>3</v>
      </c>
      <c r="P99" s="24">
        <f t="shared" si="8"/>
        <v>513</v>
      </c>
      <c r="R99" s="2">
        <f t="shared" si="6"/>
        <v>0</v>
      </c>
    </row>
    <row r="100" spans="3:18" x14ac:dyDescent="0.3">
      <c r="C100">
        <f t="shared" si="7"/>
        <v>89</v>
      </c>
      <c r="D100" s="1" t="s">
        <v>74</v>
      </c>
      <c r="E100">
        <v>1</v>
      </c>
      <c r="F100">
        <v>2</v>
      </c>
      <c r="G100">
        <v>2</v>
      </c>
      <c r="H100">
        <v>3</v>
      </c>
      <c r="I100">
        <v>0</v>
      </c>
      <c r="J100">
        <v>0</v>
      </c>
      <c r="K100">
        <v>0</v>
      </c>
      <c r="L100">
        <v>0</v>
      </c>
      <c r="M100">
        <v>0</v>
      </c>
      <c r="O100" s="6">
        <f t="shared" si="5"/>
        <v>8</v>
      </c>
      <c r="P100" s="24">
        <f t="shared" si="8"/>
        <v>521</v>
      </c>
      <c r="R100" s="2">
        <f t="shared" si="6"/>
        <v>0</v>
      </c>
    </row>
    <row r="101" spans="3:18" x14ac:dyDescent="0.3">
      <c r="C101">
        <f t="shared" si="7"/>
        <v>90</v>
      </c>
      <c r="D101" s="1" t="s">
        <v>668</v>
      </c>
      <c r="E101">
        <v>1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O101" s="6">
        <f t="shared" si="5"/>
        <v>2</v>
      </c>
      <c r="P101" s="24">
        <f t="shared" si="8"/>
        <v>523</v>
      </c>
      <c r="R101" s="2">
        <f t="shared" si="6"/>
        <v>0</v>
      </c>
    </row>
    <row r="102" spans="3:18" x14ac:dyDescent="0.3">
      <c r="C102">
        <f t="shared" si="7"/>
        <v>91</v>
      </c>
      <c r="D102" s="1" t="s">
        <v>75</v>
      </c>
      <c r="E102">
        <v>1</v>
      </c>
      <c r="F102">
        <v>2</v>
      </c>
      <c r="G102">
        <v>0</v>
      </c>
      <c r="H102">
        <v>2</v>
      </c>
      <c r="I102">
        <v>0</v>
      </c>
      <c r="J102">
        <v>1</v>
      </c>
      <c r="K102">
        <v>0</v>
      </c>
      <c r="L102">
        <v>0</v>
      </c>
      <c r="M102">
        <v>0</v>
      </c>
      <c r="O102" s="6">
        <f t="shared" si="5"/>
        <v>6</v>
      </c>
      <c r="P102" s="24">
        <f t="shared" si="8"/>
        <v>529</v>
      </c>
      <c r="R102" s="2">
        <f t="shared" si="6"/>
        <v>0</v>
      </c>
    </row>
    <row r="103" spans="3:18" x14ac:dyDescent="0.3">
      <c r="C103">
        <f t="shared" si="7"/>
        <v>92</v>
      </c>
      <c r="D103" s="1" t="s">
        <v>819</v>
      </c>
      <c r="E103">
        <v>0</v>
      </c>
      <c r="F103">
        <v>1</v>
      </c>
      <c r="G103">
        <v>1</v>
      </c>
      <c r="H103">
        <v>4</v>
      </c>
      <c r="I103">
        <v>0</v>
      </c>
      <c r="J103">
        <v>0</v>
      </c>
      <c r="K103">
        <v>0</v>
      </c>
      <c r="L103">
        <v>0</v>
      </c>
      <c r="M103">
        <v>0</v>
      </c>
      <c r="O103" s="6">
        <f t="shared" si="5"/>
        <v>6</v>
      </c>
      <c r="P103" s="24">
        <f t="shared" si="8"/>
        <v>535</v>
      </c>
      <c r="R103" s="2">
        <f t="shared" si="6"/>
        <v>0</v>
      </c>
    </row>
    <row r="104" spans="3:18" x14ac:dyDescent="0.3">
      <c r="C104">
        <f t="shared" si="7"/>
        <v>93</v>
      </c>
      <c r="D104" s="1" t="s">
        <v>820</v>
      </c>
      <c r="E104">
        <v>0</v>
      </c>
      <c r="F104">
        <v>1</v>
      </c>
      <c r="G104">
        <v>0</v>
      </c>
      <c r="H104">
        <v>3</v>
      </c>
      <c r="I104">
        <v>0</v>
      </c>
      <c r="J104">
        <v>0</v>
      </c>
      <c r="K104">
        <v>0</v>
      </c>
      <c r="L104">
        <v>0</v>
      </c>
      <c r="M104">
        <v>0</v>
      </c>
      <c r="O104" s="6">
        <f t="shared" si="5"/>
        <v>4</v>
      </c>
      <c r="P104" s="24">
        <f t="shared" si="8"/>
        <v>539</v>
      </c>
      <c r="R104" s="2">
        <f t="shared" si="6"/>
        <v>0</v>
      </c>
    </row>
    <row r="105" spans="3:18" x14ac:dyDescent="0.3">
      <c r="C105">
        <f t="shared" si="7"/>
        <v>94</v>
      </c>
      <c r="D105" s="1" t="s">
        <v>76</v>
      </c>
      <c r="E105">
        <v>1</v>
      </c>
      <c r="F105">
        <v>1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O105" s="6">
        <f t="shared" si="5"/>
        <v>3</v>
      </c>
      <c r="P105" s="24">
        <f t="shared" si="8"/>
        <v>542</v>
      </c>
      <c r="R105" s="2">
        <f t="shared" si="6"/>
        <v>0</v>
      </c>
    </row>
    <row r="106" spans="3:18" x14ac:dyDescent="0.3">
      <c r="C106">
        <f t="shared" si="7"/>
        <v>95</v>
      </c>
      <c r="D106" s="1" t="s">
        <v>669</v>
      </c>
      <c r="E106">
        <v>1</v>
      </c>
      <c r="F106">
        <v>1</v>
      </c>
      <c r="G106">
        <v>0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O106" s="6">
        <f t="shared" si="5"/>
        <v>3</v>
      </c>
      <c r="P106" s="24">
        <f t="shared" si="8"/>
        <v>545</v>
      </c>
      <c r="R106" s="2">
        <f t="shared" si="6"/>
        <v>0</v>
      </c>
    </row>
    <row r="107" spans="3:18" x14ac:dyDescent="0.3">
      <c r="C107">
        <f t="shared" si="7"/>
        <v>96</v>
      </c>
      <c r="D107" s="1" t="s">
        <v>670</v>
      </c>
      <c r="E107">
        <v>1</v>
      </c>
      <c r="F107">
        <v>1</v>
      </c>
      <c r="G107">
        <v>2</v>
      </c>
      <c r="H107">
        <v>1</v>
      </c>
      <c r="I107">
        <v>0</v>
      </c>
      <c r="J107">
        <v>0</v>
      </c>
      <c r="K107">
        <v>0</v>
      </c>
      <c r="L107">
        <v>0</v>
      </c>
      <c r="M107">
        <v>0</v>
      </c>
      <c r="O107" s="6">
        <f t="shared" si="5"/>
        <v>5</v>
      </c>
      <c r="P107" s="24">
        <f t="shared" si="8"/>
        <v>550</v>
      </c>
      <c r="R107" s="2">
        <f t="shared" si="6"/>
        <v>0</v>
      </c>
    </row>
    <row r="108" spans="3:18" x14ac:dyDescent="0.3">
      <c r="C108">
        <f t="shared" si="7"/>
        <v>97</v>
      </c>
      <c r="D108" s="1" t="s">
        <v>671</v>
      </c>
      <c r="E108">
        <v>1</v>
      </c>
      <c r="F108">
        <v>1</v>
      </c>
      <c r="G108">
        <v>0</v>
      </c>
      <c r="H108">
        <v>1</v>
      </c>
      <c r="I108">
        <v>0</v>
      </c>
      <c r="J108">
        <v>0</v>
      </c>
      <c r="K108">
        <v>0</v>
      </c>
      <c r="L108">
        <v>0</v>
      </c>
      <c r="M108">
        <v>0</v>
      </c>
      <c r="O108" s="6">
        <f t="shared" si="5"/>
        <v>3</v>
      </c>
      <c r="P108" s="24">
        <f t="shared" si="8"/>
        <v>553</v>
      </c>
      <c r="R108" s="2">
        <f t="shared" si="6"/>
        <v>0</v>
      </c>
    </row>
    <row r="109" spans="3:18" x14ac:dyDescent="0.3">
      <c r="C109">
        <f t="shared" si="7"/>
        <v>98</v>
      </c>
      <c r="D109" s="1" t="s">
        <v>77</v>
      </c>
      <c r="E109">
        <v>1</v>
      </c>
      <c r="F109">
        <v>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O109" s="6">
        <f t="shared" si="5"/>
        <v>3</v>
      </c>
      <c r="P109" s="24">
        <f t="shared" si="8"/>
        <v>556</v>
      </c>
      <c r="R109" s="2">
        <f t="shared" si="6"/>
        <v>0</v>
      </c>
    </row>
    <row r="110" spans="3:18" x14ac:dyDescent="0.3">
      <c r="C110">
        <f t="shared" si="7"/>
        <v>99</v>
      </c>
      <c r="D110" s="1" t="s">
        <v>672</v>
      </c>
      <c r="E110">
        <v>1</v>
      </c>
      <c r="F110">
        <v>1</v>
      </c>
      <c r="G110">
        <v>4</v>
      </c>
      <c r="H110">
        <v>2</v>
      </c>
      <c r="I110">
        <v>2</v>
      </c>
      <c r="J110">
        <v>0</v>
      </c>
      <c r="K110">
        <v>0</v>
      </c>
      <c r="L110">
        <v>0</v>
      </c>
      <c r="M110">
        <v>0</v>
      </c>
      <c r="O110" s="6">
        <f t="shared" si="5"/>
        <v>10</v>
      </c>
      <c r="P110" s="24">
        <f t="shared" si="8"/>
        <v>566</v>
      </c>
      <c r="R110" s="2">
        <f t="shared" si="6"/>
        <v>0</v>
      </c>
    </row>
    <row r="111" spans="3:18" x14ac:dyDescent="0.3">
      <c r="C111">
        <f t="shared" si="7"/>
        <v>100</v>
      </c>
      <c r="D111" s="1" t="s">
        <v>673</v>
      </c>
      <c r="E111">
        <v>1</v>
      </c>
      <c r="F111">
        <v>2</v>
      </c>
      <c r="G111">
        <v>1</v>
      </c>
      <c r="H111">
        <v>3</v>
      </c>
      <c r="I111">
        <v>5</v>
      </c>
      <c r="J111">
        <v>2</v>
      </c>
      <c r="K111">
        <v>0</v>
      </c>
      <c r="L111">
        <v>2</v>
      </c>
      <c r="M111">
        <v>0</v>
      </c>
      <c r="O111" s="6">
        <f t="shared" si="5"/>
        <v>16</v>
      </c>
      <c r="P111" s="24">
        <f t="shared" si="8"/>
        <v>582</v>
      </c>
      <c r="R111" s="2">
        <f t="shared" si="6"/>
        <v>0</v>
      </c>
    </row>
    <row r="112" spans="3:18" x14ac:dyDescent="0.3">
      <c r="C112">
        <f t="shared" si="7"/>
        <v>101</v>
      </c>
      <c r="D112" s="1" t="s">
        <v>78</v>
      </c>
      <c r="E112">
        <v>1</v>
      </c>
      <c r="F112">
        <v>1</v>
      </c>
      <c r="G112">
        <v>1</v>
      </c>
      <c r="H112">
        <v>1</v>
      </c>
      <c r="I112">
        <v>0</v>
      </c>
      <c r="J112">
        <v>2</v>
      </c>
      <c r="K112">
        <v>0</v>
      </c>
      <c r="L112">
        <v>0</v>
      </c>
      <c r="M112">
        <v>0</v>
      </c>
      <c r="O112" s="6">
        <f t="shared" si="5"/>
        <v>6</v>
      </c>
      <c r="P112" s="24">
        <f t="shared" si="8"/>
        <v>588</v>
      </c>
      <c r="R112" s="2">
        <f t="shared" si="6"/>
        <v>0</v>
      </c>
    </row>
    <row r="113" spans="3:18" x14ac:dyDescent="0.3">
      <c r="C113">
        <f t="shared" si="7"/>
        <v>102</v>
      </c>
      <c r="D113" s="1" t="s">
        <v>79</v>
      </c>
      <c r="E113">
        <v>0</v>
      </c>
      <c r="F113">
        <v>1</v>
      </c>
      <c r="G113">
        <v>3</v>
      </c>
      <c r="H113">
        <v>2</v>
      </c>
      <c r="I113">
        <v>1</v>
      </c>
      <c r="J113">
        <v>1</v>
      </c>
      <c r="K113">
        <v>1</v>
      </c>
      <c r="L113">
        <v>0</v>
      </c>
      <c r="M113">
        <v>0</v>
      </c>
      <c r="O113" s="6">
        <f t="shared" si="5"/>
        <v>9</v>
      </c>
      <c r="P113" s="24">
        <f t="shared" si="8"/>
        <v>597</v>
      </c>
      <c r="R113" s="2">
        <f t="shared" si="6"/>
        <v>0</v>
      </c>
    </row>
    <row r="114" spans="3:18" x14ac:dyDescent="0.3">
      <c r="C114">
        <f t="shared" si="7"/>
        <v>103</v>
      </c>
      <c r="D114" s="1" t="s">
        <v>674</v>
      </c>
      <c r="E114">
        <v>1</v>
      </c>
      <c r="F114">
        <v>2</v>
      </c>
      <c r="G114">
        <v>0</v>
      </c>
      <c r="H114">
        <v>3</v>
      </c>
      <c r="I114">
        <v>0</v>
      </c>
      <c r="J114">
        <v>0</v>
      </c>
      <c r="K114">
        <v>0</v>
      </c>
      <c r="L114">
        <v>0</v>
      </c>
      <c r="M114">
        <v>0</v>
      </c>
      <c r="O114" s="6">
        <f t="shared" si="5"/>
        <v>6</v>
      </c>
      <c r="P114" s="24">
        <f t="shared" si="8"/>
        <v>603</v>
      </c>
      <c r="R114" s="2">
        <f t="shared" si="6"/>
        <v>0</v>
      </c>
    </row>
    <row r="115" spans="3:18" x14ac:dyDescent="0.3">
      <c r="C115">
        <f t="shared" si="7"/>
        <v>104</v>
      </c>
      <c r="D115" s="1" t="s">
        <v>80</v>
      </c>
      <c r="E115">
        <v>1</v>
      </c>
      <c r="F115">
        <v>2</v>
      </c>
      <c r="G115">
        <v>0</v>
      </c>
      <c r="H115">
        <v>0</v>
      </c>
      <c r="I115">
        <v>1</v>
      </c>
      <c r="J115">
        <v>1</v>
      </c>
      <c r="K115">
        <v>1</v>
      </c>
      <c r="L115">
        <v>0</v>
      </c>
      <c r="M115">
        <v>0</v>
      </c>
      <c r="O115" s="6">
        <f t="shared" si="5"/>
        <v>6</v>
      </c>
      <c r="P115" s="24">
        <f t="shared" si="8"/>
        <v>609</v>
      </c>
      <c r="R115" s="2">
        <f t="shared" si="6"/>
        <v>0</v>
      </c>
    </row>
    <row r="116" spans="3:18" x14ac:dyDescent="0.3">
      <c r="C116">
        <f t="shared" si="7"/>
        <v>105</v>
      </c>
      <c r="D116" s="1" t="s">
        <v>81</v>
      </c>
      <c r="E116">
        <v>1</v>
      </c>
      <c r="F116">
        <v>1</v>
      </c>
      <c r="G116">
        <v>0</v>
      </c>
      <c r="H116">
        <v>6</v>
      </c>
      <c r="I116">
        <v>1</v>
      </c>
      <c r="J116">
        <v>0</v>
      </c>
      <c r="K116">
        <v>0</v>
      </c>
      <c r="L116">
        <v>0</v>
      </c>
      <c r="M116">
        <v>0</v>
      </c>
      <c r="O116" s="6">
        <f t="shared" si="5"/>
        <v>9</v>
      </c>
      <c r="P116" s="24">
        <f t="shared" si="8"/>
        <v>618</v>
      </c>
      <c r="R116" s="2">
        <f t="shared" si="6"/>
        <v>0</v>
      </c>
    </row>
    <row r="117" spans="3:18" x14ac:dyDescent="0.3">
      <c r="C117">
        <f t="shared" si="7"/>
        <v>106</v>
      </c>
      <c r="D117" s="1" t="s">
        <v>82</v>
      </c>
      <c r="E117">
        <v>1</v>
      </c>
      <c r="F117">
        <v>0</v>
      </c>
      <c r="G117">
        <v>2</v>
      </c>
      <c r="H117">
        <v>1</v>
      </c>
      <c r="I117">
        <v>0</v>
      </c>
      <c r="J117">
        <v>0</v>
      </c>
      <c r="K117">
        <v>0</v>
      </c>
      <c r="L117">
        <v>0</v>
      </c>
      <c r="M117">
        <v>0</v>
      </c>
      <c r="O117" s="6">
        <f t="shared" si="5"/>
        <v>4</v>
      </c>
      <c r="P117" s="24">
        <f t="shared" si="8"/>
        <v>622</v>
      </c>
      <c r="R117" s="2">
        <f t="shared" si="6"/>
        <v>0</v>
      </c>
    </row>
    <row r="118" spans="3:18" x14ac:dyDescent="0.3">
      <c r="C118">
        <f t="shared" si="7"/>
        <v>107</v>
      </c>
      <c r="D118" s="1" t="s">
        <v>83</v>
      </c>
      <c r="E118">
        <v>0</v>
      </c>
      <c r="F118">
        <v>2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O118" s="6">
        <f t="shared" si="5"/>
        <v>2</v>
      </c>
      <c r="P118" s="24">
        <f t="shared" si="8"/>
        <v>624</v>
      </c>
      <c r="R118" s="2">
        <f t="shared" si="6"/>
        <v>0</v>
      </c>
    </row>
    <row r="119" spans="3:18" x14ac:dyDescent="0.3">
      <c r="C119">
        <f t="shared" si="7"/>
        <v>108</v>
      </c>
      <c r="D119" s="1" t="s">
        <v>84</v>
      </c>
      <c r="E119">
        <v>0</v>
      </c>
      <c r="F119">
        <v>1</v>
      </c>
      <c r="G119">
        <v>0</v>
      </c>
      <c r="H119">
        <v>0</v>
      </c>
      <c r="I119">
        <v>1</v>
      </c>
      <c r="J119">
        <v>0</v>
      </c>
      <c r="K119">
        <v>0</v>
      </c>
      <c r="L119">
        <v>0</v>
      </c>
      <c r="M119">
        <v>0</v>
      </c>
      <c r="O119" s="6">
        <f t="shared" si="5"/>
        <v>2</v>
      </c>
      <c r="P119" s="24">
        <f t="shared" si="8"/>
        <v>626</v>
      </c>
      <c r="R119" s="2">
        <f t="shared" si="6"/>
        <v>0</v>
      </c>
    </row>
    <row r="120" spans="3:18" x14ac:dyDescent="0.3">
      <c r="C120">
        <f t="shared" si="7"/>
        <v>109</v>
      </c>
      <c r="D120" s="1" t="s">
        <v>85</v>
      </c>
      <c r="E120">
        <v>0</v>
      </c>
      <c r="F120">
        <v>1</v>
      </c>
      <c r="G120">
        <v>2</v>
      </c>
      <c r="H120">
        <v>4</v>
      </c>
      <c r="I120">
        <v>2</v>
      </c>
      <c r="J120">
        <v>0</v>
      </c>
      <c r="K120">
        <v>0</v>
      </c>
      <c r="L120">
        <v>0</v>
      </c>
      <c r="M120">
        <v>0</v>
      </c>
      <c r="O120" s="6">
        <f t="shared" si="5"/>
        <v>9</v>
      </c>
      <c r="P120" s="24">
        <f t="shared" si="8"/>
        <v>635</v>
      </c>
      <c r="R120" s="2">
        <f t="shared" si="6"/>
        <v>0</v>
      </c>
    </row>
    <row r="121" spans="3:18" x14ac:dyDescent="0.3">
      <c r="C121">
        <f t="shared" si="7"/>
        <v>110</v>
      </c>
      <c r="D121" s="1" t="s">
        <v>86</v>
      </c>
      <c r="E121">
        <v>1</v>
      </c>
      <c r="F121">
        <v>1</v>
      </c>
      <c r="G121">
        <v>4</v>
      </c>
      <c r="H121">
        <v>3</v>
      </c>
      <c r="I121">
        <v>0</v>
      </c>
      <c r="J121">
        <v>1</v>
      </c>
      <c r="K121">
        <v>0</v>
      </c>
      <c r="L121">
        <v>0</v>
      </c>
      <c r="M121">
        <v>0</v>
      </c>
      <c r="O121" s="6">
        <f t="shared" si="5"/>
        <v>10</v>
      </c>
      <c r="P121" s="24">
        <f t="shared" si="8"/>
        <v>645</v>
      </c>
      <c r="R121" s="2">
        <f t="shared" si="6"/>
        <v>0</v>
      </c>
    </row>
    <row r="122" spans="3:18" x14ac:dyDescent="0.3">
      <c r="C122">
        <f t="shared" si="7"/>
        <v>111</v>
      </c>
      <c r="D122" s="1" t="s">
        <v>87</v>
      </c>
      <c r="E122">
        <v>1</v>
      </c>
      <c r="F122">
        <v>0</v>
      </c>
      <c r="G122">
        <v>2</v>
      </c>
      <c r="H122">
        <v>7</v>
      </c>
      <c r="I122">
        <v>0</v>
      </c>
      <c r="J122">
        <v>1</v>
      </c>
      <c r="K122">
        <v>0</v>
      </c>
      <c r="L122">
        <v>0</v>
      </c>
      <c r="M122">
        <v>0</v>
      </c>
      <c r="O122" s="6">
        <f t="shared" si="5"/>
        <v>11</v>
      </c>
      <c r="P122" s="24">
        <f t="shared" si="8"/>
        <v>656</v>
      </c>
      <c r="R122" s="2">
        <f t="shared" si="6"/>
        <v>0</v>
      </c>
    </row>
    <row r="123" spans="3:18" x14ac:dyDescent="0.3">
      <c r="C123">
        <f t="shared" si="7"/>
        <v>112</v>
      </c>
      <c r="D123" s="1" t="s">
        <v>88</v>
      </c>
      <c r="E123">
        <v>1</v>
      </c>
      <c r="F123">
        <v>3</v>
      </c>
      <c r="G123">
        <v>2</v>
      </c>
      <c r="H123">
        <v>2</v>
      </c>
      <c r="I123">
        <v>1</v>
      </c>
      <c r="J123">
        <v>0</v>
      </c>
      <c r="K123">
        <v>0</v>
      </c>
      <c r="L123">
        <v>0</v>
      </c>
      <c r="M123">
        <v>0</v>
      </c>
      <c r="O123" s="6">
        <f t="shared" si="5"/>
        <v>9</v>
      </c>
      <c r="P123" s="24">
        <f t="shared" si="8"/>
        <v>665</v>
      </c>
      <c r="R123" s="2">
        <f t="shared" si="6"/>
        <v>0</v>
      </c>
    </row>
    <row r="124" spans="3:18" x14ac:dyDescent="0.3">
      <c r="C124">
        <f t="shared" si="7"/>
        <v>113</v>
      </c>
      <c r="D124" s="1" t="s">
        <v>89</v>
      </c>
      <c r="E124">
        <v>0</v>
      </c>
      <c r="F124">
        <v>1</v>
      </c>
      <c r="G124">
        <v>1</v>
      </c>
      <c r="H124">
        <v>2</v>
      </c>
      <c r="I124">
        <v>1</v>
      </c>
      <c r="J124">
        <v>1</v>
      </c>
      <c r="K124">
        <v>2</v>
      </c>
      <c r="L124">
        <v>0</v>
      </c>
      <c r="M124">
        <v>0</v>
      </c>
      <c r="O124" s="6">
        <f t="shared" si="5"/>
        <v>8</v>
      </c>
      <c r="P124" s="24">
        <f t="shared" si="8"/>
        <v>673</v>
      </c>
      <c r="R124" s="2">
        <f t="shared" si="6"/>
        <v>0</v>
      </c>
    </row>
    <row r="125" spans="3:18" x14ac:dyDescent="0.3">
      <c r="C125">
        <f t="shared" si="7"/>
        <v>114</v>
      </c>
      <c r="D125" s="1" t="s">
        <v>90</v>
      </c>
      <c r="E125">
        <v>1</v>
      </c>
      <c r="F125">
        <v>1</v>
      </c>
      <c r="G125">
        <v>2</v>
      </c>
      <c r="H125">
        <v>0</v>
      </c>
      <c r="I125">
        <v>0</v>
      </c>
      <c r="J125">
        <v>0</v>
      </c>
      <c r="K125">
        <v>1</v>
      </c>
      <c r="L125">
        <v>0</v>
      </c>
      <c r="M125">
        <v>0</v>
      </c>
      <c r="O125" s="6">
        <f t="shared" si="5"/>
        <v>5</v>
      </c>
      <c r="P125" s="24">
        <f t="shared" si="8"/>
        <v>678</v>
      </c>
      <c r="R125" s="2">
        <f t="shared" si="6"/>
        <v>0</v>
      </c>
    </row>
    <row r="126" spans="3:18" x14ac:dyDescent="0.3">
      <c r="C126">
        <f t="shared" si="7"/>
        <v>115</v>
      </c>
      <c r="D126" s="1" t="s">
        <v>91</v>
      </c>
      <c r="E126">
        <v>2</v>
      </c>
      <c r="F126">
        <v>0</v>
      </c>
      <c r="G126">
        <v>0</v>
      </c>
      <c r="H126">
        <v>0</v>
      </c>
      <c r="I126">
        <v>1</v>
      </c>
      <c r="J126">
        <v>1</v>
      </c>
      <c r="K126">
        <v>0</v>
      </c>
      <c r="L126">
        <v>0</v>
      </c>
      <c r="M126">
        <v>0</v>
      </c>
      <c r="O126" s="6">
        <f t="shared" si="5"/>
        <v>4</v>
      </c>
      <c r="P126" s="24">
        <f t="shared" si="8"/>
        <v>682</v>
      </c>
      <c r="R126" s="2">
        <f t="shared" si="6"/>
        <v>0</v>
      </c>
    </row>
    <row r="127" spans="3:18" x14ac:dyDescent="0.3">
      <c r="C127">
        <f t="shared" si="7"/>
        <v>116</v>
      </c>
      <c r="D127" s="1" t="s">
        <v>675</v>
      </c>
      <c r="E127">
        <v>1</v>
      </c>
      <c r="F127">
        <v>1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O127" s="6">
        <f t="shared" si="5"/>
        <v>2</v>
      </c>
      <c r="P127" s="24">
        <f t="shared" si="8"/>
        <v>684</v>
      </c>
      <c r="R127" s="2">
        <f t="shared" si="6"/>
        <v>0</v>
      </c>
    </row>
    <row r="128" spans="3:18" x14ac:dyDescent="0.3">
      <c r="C128">
        <f t="shared" si="7"/>
        <v>117</v>
      </c>
      <c r="D128" s="1" t="s">
        <v>676</v>
      </c>
      <c r="E128">
        <v>0</v>
      </c>
      <c r="F128">
        <v>1</v>
      </c>
      <c r="G128">
        <v>0</v>
      </c>
      <c r="H128">
        <v>0</v>
      </c>
      <c r="I128">
        <v>1</v>
      </c>
      <c r="J128">
        <v>0</v>
      </c>
      <c r="K128">
        <v>0</v>
      </c>
      <c r="L128">
        <v>0</v>
      </c>
      <c r="M128">
        <v>0</v>
      </c>
      <c r="O128" s="6">
        <f t="shared" si="5"/>
        <v>2</v>
      </c>
      <c r="P128" s="24">
        <f t="shared" si="8"/>
        <v>686</v>
      </c>
      <c r="R128" s="2">
        <f t="shared" si="6"/>
        <v>0</v>
      </c>
    </row>
    <row r="129" spans="3:18" x14ac:dyDescent="0.3">
      <c r="C129">
        <f t="shared" si="7"/>
        <v>118</v>
      </c>
      <c r="D129" s="1" t="s">
        <v>92</v>
      </c>
      <c r="E129">
        <v>1</v>
      </c>
      <c r="F129">
        <v>3</v>
      </c>
      <c r="G129">
        <v>1</v>
      </c>
      <c r="H129">
        <v>0</v>
      </c>
      <c r="I129">
        <v>0</v>
      </c>
      <c r="J129">
        <v>0</v>
      </c>
      <c r="K129">
        <v>1</v>
      </c>
      <c r="L129">
        <v>0</v>
      </c>
      <c r="M129">
        <v>0</v>
      </c>
      <c r="O129" s="6">
        <f t="shared" si="5"/>
        <v>6</v>
      </c>
      <c r="P129" s="24">
        <f t="shared" si="8"/>
        <v>692</v>
      </c>
      <c r="R129" s="2">
        <f t="shared" si="6"/>
        <v>0</v>
      </c>
    </row>
    <row r="130" spans="3:18" x14ac:dyDescent="0.3">
      <c r="C130">
        <f t="shared" si="7"/>
        <v>119</v>
      </c>
      <c r="D130" s="1" t="s">
        <v>93</v>
      </c>
      <c r="E130">
        <v>1</v>
      </c>
      <c r="F130">
        <v>1</v>
      </c>
      <c r="G130">
        <v>1</v>
      </c>
      <c r="H130">
        <v>0</v>
      </c>
      <c r="I130">
        <v>2</v>
      </c>
      <c r="J130">
        <v>1</v>
      </c>
      <c r="K130">
        <v>1</v>
      </c>
      <c r="L130">
        <v>1</v>
      </c>
      <c r="M130">
        <v>0</v>
      </c>
      <c r="O130" s="6">
        <f t="shared" si="5"/>
        <v>8</v>
      </c>
      <c r="P130" s="24">
        <f t="shared" si="8"/>
        <v>700</v>
      </c>
      <c r="R130" s="2">
        <f t="shared" si="6"/>
        <v>0</v>
      </c>
    </row>
    <row r="131" spans="3:18" x14ac:dyDescent="0.3">
      <c r="C131">
        <f t="shared" si="7"/>
        <v>120</v>
      </c>
      <c r="D131" s="1" t="s">
        <v>94</v>
      </c>
      <c r="E131">
        <v>1</v>
      </c>
      <c r="F131">
        <v>1</v>
      </c>
      <c r="G131">
        <v>1</v>
      </c>
      <c r="H131">
        <v>0</v>
      </c>
      <c r="I131">
        <v>1</v>
      </c>
      <c r="J131">
        <v>0</v>
      </c>
      <c r="K131">
        <v>0</v>
      </c>
      <c r="L131">
        <v>0</v>
      </c>
      <c r="M131">
        <v>0</v>
      </c>
      <c r="O131" s="6">
        <f t="shared" si="5"/>
        <v>4</v>
      </c>
      <c r="P131" s="24">
        <f t="shared" si="8"/>
        <v>704</v>
      </c>
      <c r="R131" s="2">
        <f t="shared" si="6"/>
        <v>0</v>
      </c>
    </row>
    <row r="132" spans="3:18" x14ac:dyDescent="0.3">
      <c r="C132">
        <f t="shared" si="7"/>
        <v>121</v>
      </c>
      <c r="D132" s="1" t="s">
        <v>677</v>
      </c>
      <c r="E132">
        <v>1</v>
      </c>
      <c r="F132">
        <v>0</v>
      </c>
      <c r="G132">
        <v>1</v>
      </c>
      <c r="H132">
        <v>0</v>
      </c>
      <c r="I132">
        <v>0</v>
      </c>
      <c r="J132">
        <v>1</v>
      </c>
      <c r="K132">
        <v>0</v>
      </c>
      <c r="L132">
        <v>0</v>
      </c>
      <c r="M132">
        <v>0</v>
      </c>
      <c r="O132" s="6">
        <f t="shared" si="5"/>
        <v>3</v>
      </c>
      <c r="P132" s="24">
        <f t="shared" si="8"/>
        <v>707</v>
      </c>
      <c r="R132" s="2">
        <f t="shared" si="6"/>
        <v>0</v>
      </c>
    </row>
    <row r="133" spans="3:18" x14ac:dyDescent="0.3">
      <c r="C133">
        <f t="shared" si="7"/>
        <v>122</v>
      </c>
      <c r="D133" s="1" t="s">
        <v>95</v>
      </c>
      <c r="E133">
        <v>1</v>
      </c>
      <c r="F133">
        <v>0</v>
      </c>
      <c r="G133">
        <v>1</v>
      </c>
      <c r="H133">
        <v>4</v>
      </c>
      <c r="I133">
        <v>0</v>
      </c>
      <c r="J133">
        <v>0</v>
      </c>
      <c r="K133">
        <v>0</v>
      </c>
      <c r="L133">
        <v>0</v>
      </c>
      <c r="M133">
        <v>0</v>
      </c>
      <c r="O133" s="6">
        <f t="shared" si="5"/>
        <v>6</v>
      </c>
      <c r="P133" s="24">
        <f t="shared" si="8"/>
        <v>713</v>
      </c>
      <c r="R133" s="2">
        <f t="shared" si="6"/>
        <v>0</v>
      </c>
    </row>
    <row r="134" spans="3:18" x14ac:dyDescent="0.3">
      <c r="C134">
        <f t="shared" si="7"/>
        <v>123</v>
      </c>
      <c r="D134" s="1" t="s">
        <v>96</v>
      </c>
      <c r="E134">
        <v>1</v>
      </c>
      <c r="F134">
        <v>2</v>
      </c>
      <c r="G134">
        <v>4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O134" s="6">
        <f t="shared" si="5"/>
        <v>7</v>
      </c>
      <c r="P134" s="24">
        <f t="shared" si="8"/>
        <v>720</v>
      </c>
      <c r="R134" s="2">
        <f t="shared" si="6"/>
        <v>0</v>
      </c>
    </row>
    <row r="135" spans="3:18" x14ac:dyDescent="0.3">
      <c r="C135">
        <f t="shared" si="7"/>
        <v>124</v>
      </c>
      <c r="D135" s="1" t="s">
        <v>97</v>
      </c>
      <c r="E135">
        <v>1</v>
      </c>
      <c r="F135">
        <v>1</v>
      </c>
      <c r="G135">
        <v>1</v>
      </c>
      <c r="H135">
        <v>4</v>
      </c>
      <c r="I135">
        <v>1</v>
      </c>
      <c r="J135">
        <v>1</v>
      </c>
      <c r="K135">
        <v>2</v>
      </c>
      <c r="L135">
        <v>1</v>
      </c>
      <c r="M135">
        <v>0</v>
      </c>
      <c r="O135" s="6">
        <f t="shared" si="5"/>
        <v>12</v>
      </c>
      <c r="P135" s="24">
        <f t="shared" si="8"/>
        <v>732</v>
      </c>
      <c r="R135" s="2">
        <f t="shared" si="6"/>
        <v>0</v>
      </c>
    </row>
    <row r="136" spans="3:18" x14ac:dyDescent="0.3">
      <c r="C136">
        <f t="shared" si="7"/>
        <v>125</v>
      </c>
      <c r="D136" s="1" t="s">
        <v>98</v>
      </c>
      <c r="E136">
        <v>1</v>
      </c>
      <c r="F136">
        <v>1</v>
      </c>
      <c r="G136">
        <v>1</v>
      </c>
      <c r="H136">
        <v>1</v>
      </c>
      <c r="I136">
        <v>0</v>
      </c>
      <c r="J136">
        <v>1</v>
      </c>
      <c r="K136">
        <v>0</v>
      </c>
      <c r="L136">
        <v>0</v>
      </c>
      <c r="M136">
        <v>0</v>
      </c>
      <c r="O136" s="6">
        <f t="shared" si="5"/>
        <v>5</v>
      </c>
      <c r="P136" s="24">
        <f t="shared" si="8"/>
        <v>737</v>
      </c>
      <c r="R136" s="2">
        <f t="shared" si="6"/>
        <v>0</v>
      </c>
    </row>
    <row r="137" spans="3:18" x14ac:dyDescent="0.3">
      <c r="C137">
        <f t="shared" si="7"/>
        <v>126</v>
      </c>
      <c r="D137" s="1" t="s">
        <v>678</v>
      </c>
      <c r="E137">
        <v>1</v>
      </c>
      <c r="F137">
        <v>1</v>
      </c>
      <c r="G137">
        <v>1</v>
      </c>
      <c r="H137">
        <v>1</v>
      </c>
      <c r="I137">
        <v>0</v>
      </c>
      <c r="J137">
        <v>0</v>
      </c>
      <c r="K137">
        <v>0</v>
      </c>
      <c r="L137">
        <v>0</v>
      </c>
      <c r="M137">
        <v>0</v>
      </c>
      <c r="O137" s="6">
        <f t="shared" si="5"/>
        <v>4</v>
      </c>
      <c r="P137" s="24">
        <f t="shared" si="8"/>
        <v>741</v>
      </c>
      <c r="R137" s="2">
        <f t="shared" si="6"/>
        <v>0</v>
      </c>
    </row>
    <row r="138" spans="3:18" x14ac:dyDescent="0.3">
      <c r="C138">
        <f t="shared" si="7"/>
        <v>127</v>
      </c>
      <c r="D138" s="1" t="s">
        <v>99</v>
      </c>
      <c r="E138">
        <v>1</v>
      </c>
      <c r="F138">
        <v>1</v>
      </c>
      <c r="G138">
        <v>4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O138" s="6">
        <f t="shared" si="5"/>
        <v>6</v>
      </c>
      <c r="P138" s="24">
        <f t="shared" si="8"/>
        <v>747</v>
      </c>
      <c r="R138" s="2">
        <f t="shared" si="6"/>
        <v>0</v>
      </c>
    </row>
    <row r="139" spans="3:18" x14ac:dyDescent="0.3">
      <c r="C139">
        <f t="shared" si="7"/>
        <v>128</v>
      </c>
      <c r="D139" s="1" t="s">
        <v>100</v>
      </c>
      <c r="E139">
        <v>1</v>
      </c>
      <c r="F139">
        <v>1</v>
      </c>
      <c r="G139">
        <v>0</v>
      </c>
      <c r="H139">
        <v>2</v>
      </c>
      <c r="I139">
        <v>1</v>
      </c>
      <c r="J139">
        <v>0</v>
      </c>
      <c r="K139">
        <v>0</v>
      </c>
      <c r="L139">
        <v>0</v>
      </c>
      <c r="M139">
        <v>0</v>
      </c>
      <c r="O139" s="6">
        <f t="shared" si="5"/>
        <v>5</v>
      </c>
      <c r="P139" s="24">
        <f t="shared" si="8"/>
        <v>752</v>
      </c>
      <c r="R139" s="2">
        <f t="shared" si="6"/>
        <v>0</v>
      </c>
    </row>
    <row r="140" spans="3:18" x14ac:dyDescent="0.3">
      <c r="C140">
        <f t="shared" si="7"/>
        <v>129</v>
      </c>
      <c r="D140" s="1" t="s">
        <v>101</v>
      </c>
      <c r="E140">
        <v>1</v>
      </c>
      <c r="F140">
        <v>0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O140" s="6">
        <f t="shared" si="5"/>
        <v>4</v>
      </c>
      <c r="P140" s="24">
        <f t="shared" si="8"/>
        <v>756</v>
      </c>
      <c r="R140" s="2">
        <f t="shared" si="6"/>
        <v>0</v>
      </c>
    </row>
    <row r="141" spans="3:18" x14ac:dyDescent="0.3">
      <c r="C141">
        <f t="shared" si="7"/>
        <v>130</v>
      </c>
      <c r="D141" s="1" t="s">
        <v>102</v>
      </c>
      <c r="E141">
        <v>0</v>
      </c>
      <c r="F141">
        <v>1</v>
      </c>
      <c r="G141">
        <v>2</v>
      </c>
      <c r="H141">
        <v>4</v>
      </c>
      <c r="I141">
        <v>1</v>
      </c>
      <c r="J141">
        <v>1</v>
      </c>
      <c r="K141">
        <v>1</v>
      </c>
      <c r="L141">
        <v>0</v>
      </c>
      <c r="M141">
        <v>0</v>
      </c>
      <c r="O141" s="6">
        <f t="shared" ref="O141:O204" si="9">SUM(E141:M141)</f>
        <v>10</v>
      </c>
      <c r="P141" s="24">
        <f t="shared" si="8"/>
        <v>766</v>
      </c>
      <c r="R141" s="2">
        <f t="shared" ref="R141:R204" si="10">IF(O141=0,1,0)</f>
        <v>0</v>
      </c>
    </row>
    <row r="142" spans="3:18" x14ac:dyDescent="0.3">
      <c r="C142">
        <f t="shared" ref="C142:C205" si="11">C141+1</f>
        <v>131</v>
      </c>
      <c r="D142" s="1" t="s">
        <v>679</v>
      </c>
      <c r="E142">
        <v>1</v>
      </c>
      <c r="F142">
        <v>1</v>
      </c>
      <c r="G142">
        <v>1</v>
      </c>
      <c r="H142">
        <v>1</v>
      </c>
      <c r="I142">
        <v>0</v>
      </c>
      <c r="J142">
        <v>0</v>
      </c>
      <c r="K142">
        <v>1</v>
      </c>
      <c r="L142">
        <v>0</v>
      </c>
      <c r="M142">
        <v>0</v>
      </c>
      <c r="O142" s="6">
        <f t="shared" si="9"/>
        <v>5</v>
      </c>
      <c r="P142" s="24">
        <f t="shared" ref="P142:P205" si="12">O142+P141</f>
        <v>771</v>
      </c>
      <c r="R142" s="2">
        <f t="shared" si="10"/>
        <v>0</v>
      </c>
    </row>
    <row r="143" spans="3:18" x14ac:dyDescent="0.3">
      <c r="C143">
        <f t="shared" si="11"/>
        <v>132</v>
      </c>
      <c r="D143" s="1" t="s">
        <v>103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O143" s="6">
        <f t="shared" si="9"/>
        <v>0</v>
      </c>
      <c r="P143" s="24">
        <f t="shared" si="12"/>
        <v>771</v>
      </c>
      <c r="R143" s="2">
        <f t="shared" si="10"/>
        <v>1</v>
      </c>
    </row>
    <row r="144" spans="3:18" x14ac:dyDescent="0.3">
      <c r="C144">
        <f t="shared" si="11"/>
        <v>133</v>
      </c>
      <c r="D144" s="1" t="s">
        <v>104</v>
      </c>
      <c r="E144">
        <v>1</v>
      </c>
      <c r="F144">
        <v>1</v>
      </c>
      <c r="G144">
        <v>2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O144" s="6">
        <f t="shared" si="9"/>
        <v>4</v>
      </c>
      <c r="P144" s="24">
        <f t="shared" si="12"/>
        <v>775</v>
      </c>
      <c r="R144" s="2">
        <f t="shared" si="10"/>
        <v>0</v>
      </c>
    </row>
    <row r="145" spans="3:18" x14ac:dyDescent="0.3">
      <c r="C145">
        <f t="shared" si="11"/>
        <v>134</v>
      </c>
      <c r="D145" s="1" t="s">
        <v>105</v>
      </c>
      <c r="E145">
        <v>1</v>
      </c>
      <c r="F145">
        <v>1</v>
      </c>
      <c r="G145">
        <v>5</v>
      </c>
      <c r="H145">
        <v>1</v>
      </c>
      <c r="I145">
        <v>0</v>
      </c>
      <c r="J145">
        <v>0</v>
      </c>
      <c r="K145">
        <v>0</v>
      </c>
      <c r="L145">
        <v>0</v>
      </c>
      <c r="M145">
        <v>0</v>
      </c>
      <c r="O145" s="6">
        <f t="shared" si="9"/>
        <v>8</v>
      </c>
      <c r="P145" s="24">
        <f t="shared" si="12"/>
        <v>783</v>
      </c>
      <c r="R145" s="2">
        <f t="shared" si="10"/>
        <v>0</v>
      </c>
    </row>
    <row r="146" spans="3:18" x14ac:dyDescent="0.3">
      <c r="C146">
        <f t="shared" si="11"/>
        <v>135</v>
      </c>
      <c r="D146" s="1" t="s">
        <v>680</v>
      </c>
      <c r="E146">
        <v>1</v>
      </c>
      <c r="F146">
        <v>0</v>
      </c>
      <c r="G146">
        <v>1</v>
      </c>
      <c r="H146">
        <v>0</v>
      </c>
      <c r="I146">
        <v>1</v>
      </c>
      <c r="J146">
        <v>0</v>
      </c>
      <c r="K146">
        <v>0</v>
      </c>
      <c r="L146">
        <v>1</v>
      </c>
      <c r="M146">
        <v>0</v>
      </c>
      <c r="O146" s="6">
        <f t="shared" si="9"/>
        <v>4</v>
      </c>
      <c r="P146" s="24">
        <f t="shared" si="12"/>
        <v>787</v>
      </c>
      <c r="R146" s="2">
        <f t="shared" si="10"/>
        <v>0</v>
      </c>
    </row>
    <row r="147" spans="3:18" x14ac:dyDescent="0.3">
      <c r="C147">
        <f t="shared" si="11"/>
        <v>136</v>
      </c>
      <c r="D147" s="1" t="s">
        <v>106</v>
      </c>
      <c r="E147">
        <v>1</v>
      </c>
      <c r="F147">
        <v>1</v>
      </c>
      <c r="G147">
        <v>3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O147" s="6">
        <f t="shared" si="9"/>
        <v>5</v>
      </c>
      <c r="P147" s="24">
        <f t="shared" si="12"/>
        <v>792</v>
      </c>
      <c r="R147" s="2">
        <f t="shared" si="10"/>
        <v>0</v>
      </c>
    </row>
    <row r="148" spans="3:18" x14ac:dyDescent="0.3">
      <c r="C148">
        <f t="shared" si="11"/>
        <v>137</v>
      </c>
      <c r="D148" s="1" t="s">
        <v>107</v>
      </c>
      <c r="E148">
        <v>1</v>
      </c>
      <c r="F148">
        <v>2</v>
      </c>
      <c r="G148">
        <v>4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O148" s="6">
        <f t="shared" si="9"/>
        <v>7</v>
      </c>
      <c r="P148" s="24">
        <f t="shared" si="12"/>
        <v>799</v>
      </c>
      <c r="R148" s="2">
        <f t="shared" si="10"/>
        <v>0</v>
      </c>
    </row>
    <row r="149" spans="3:18" x14ac:dyDescent="0.3">
      <c r="C149">
        <f t="shared" si="11"/>
        <v>138</v>
      </c>
      <c r="D149" s="1" t="s">
        <v>108</v>
      </c>
      <c r="E149">
        <v>1</v>
      </c>
      <c r="F149">
        <v>1</v>
      </c>
      <c r="G149">
        <v>3</v>
      </c>
      <c r="H149">
        <v>0</v>
      </c>
      <c r="I149">
        <v>0</v>
      </c>
      <c r="J149">
        <v>2</v>
      </c>
      <c r="K149">
        <v>1</v>
      </c>
      <c r="L149">
        <v>0</v>
      </c>
      <c r="M149">
        <v>0</v>
      </c>
      <c r="O149" s="6">
        <f t="shared" si="9"/>
        <v>8</v>
      </c>
      <c r="P149" s="24">
        <f t="shared" si="12"/>
        <v>807</v>
      </c>
      <c r="R149" s="2">
        <f t="shared" si="10"/>
        <v>0</v>
      </c>
    </row>
    <row r="150" spans="3:18" x14ac:dyDescent="0.3">
      <c r="C150">
        <f t="shared" si="11"/>
        <v>139</v>
      </c>
      <c r="D150" s="1" t="s">
        <v>681</v>
      </c>
      <c r="E150">
        <v>1</v>
      </c>
      <c r="F150">
        <v>1</v>
      </c>
      <c r="G150">
        <v>2</v>
      </c>
      <c r="H150">
        <v>0</v>
      </c>
      <c r="I150">
        <v>1</v>
      </c>
      <c r="J150">
        <v>0</v>
      </c>
      <c r="K150">
        <v>1</v>
      </c>
      <c r="L150">
        <v>1</v>
      </c>
      <c r="M150">
        <v>0</v>
      </c>
      <c r="O150" s="6">
        <f t="shared" si="9"/>
        <v>7</v>
      </c>
      <c r="P150" s="24">
        <f t="shared" si="12"/>
        <v>814</v>
      </c>
      <c r="R150" s="2">
        <f t="shared" si="10"/>
        <v>0</v>
      </c>
    </row>
    <row r="151" spans="3:18" x14ac:dyDescent="0.3">
      <c r="C151">
        <f t="shared" si="11"/>
        <v>140</v>
      </c>
      <c r="D151" s="1" t="s">
        <v>848</v>
      </c>
      <c r="E151">
        <v>1</v>
      </c>
      <c r="F151">
        <v>1</v>
      </c>
      <c r="G151">
        <v>1</v>
      </c>
      <c r="H151">
        <v>0</v>
      </c>
      <c r="I151">
        <v>1</v>
      </c>
      <c r="J151">
        <v>0</v>
      </c>
      <c r="K151">
        <v>0</v>
      </c>
      <c r="L151">
        <v>0</v>
      </c>
      <c r="M151">
        <v>0</v>
      </c>
      <c r="O151" s="6">
        <f t="shared" si="9"/>
        <v>4</v>
      </c>
      <c r="P151" s="24">
        <f t="shared" si="12"/>
        <v>818</v>
      </c>
      <c r="R151" s="2">
        <f t="shared" si="10"/>
        <v>0</v>
      </c>
    </row>
    <row r="152" spans="3:18" x14ac:dyDescent="0.3">
      <c r="C152">
        <f t="shared" si="11"/>
        <v>141</v>
      </c>
      <c r="D152" s="1" t="s">
        <v>109</v>
      </c>
      <c r="E152">
        <v>1</v>
      </c>
      <c r="F152">
        <v>1</v>
      </c>
      <c r="G152">
        <v>2</v>
      </c>
      <c r="H152">
        <v>1</v>
      </c>
      <c r="I152">
        <v>0</v>
      </c>
      <c r="J152">
        <v>0</v>
      </c>
      <c r="K152">
        <v>0</v>
      </c>
      <c r="L152">
        <v>0</v>
      </c>
      <c r="M152">
        <v>0</v>
      </c>
      <c r="O152" s="6">
        <f t="shared" si="9"/>
        <v>5</v>
      </c>
      <c r="P152" s="24">
        <f t="shared" si="12"/>
        <v>823</v>
      </c>
      <c r="R152" s="2">
        <f t="shared" si="10"/>
        <v>0</v>
      </c>
    </row>
    <row r="153" spans="3:18" x14ac:dyDescent="0.3">
      <c r="C153">
        <f t="shared" si="11"/>
        <v>142</v>
      </c>
      <c r="D153" s="1" t="s">
        <v>682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O153" s="6">
        <f t="shared" si="9"/>
        <v>0</v>
      </c>
      <c r="P153" s="24">
        <f t="shared" si="12"/>
        <v>823</v>
      </c>
      <c r="R153" s="2">
        <f t="shared" si="10"/>
        <v>1</v>
      </c>
    </row>
    <row r="154" spans="3:18" x14ac:dyDescent="0.3">
      <c r="C154">
        <f t="shared" si="11"/>
        <v>143</v>
      </c>
      <c r="D154" s="1" t="s">
        <v>683</v>
      </c>
      <c r="E154">
        <v>2</v>
      </c>
      <c r="F154">
        <v>2</v>
      </c>
      <c r="G154">
        <v>0</v>
      </c>
      <c r="H154">
        <v>1</v>
      </c>
      <c r="I154">
        <v>0</v>
      </c>
      <c r="J154">
        <v>1</v>
      </c>
      <c r="K154">
        <v>0</v>
      </c>
      <c r="L154">
        <v>0</v>
      </c>
      <c r="M154">
        <v>0</v>
      </c>
      <c r="O154" s="6">
        <f t="shared" si="9"/>
        <v>6</v>
      </c>
      <c r="P154" s="24">
        <f t="shared" si="12"/>
        <v>829</v>
      </c>
      <c r="R154" s="2">
        <f t="shared" si="10"/>
        <v>0</v>
      </c>
    </row>
    <row r="155" spans="3:18" x14ac:dyDescent="0.3">
      <c r="C155">
        <f t="shared" si="11"/>
        <v>144</v>
      </c>
      <c r="D155" s="1" t="s">
        <v>110</v>
      </c>
      <c r="E155">
        <v>1</v>
      </c>
      <c r="F155">
        <v>1</v>
      </c>
      <c r="G155">
        <v>1</v>
      </c>
      <c r="H155">
        <v>1</v>
      </c>
      <c r="I155">
        <v>0</v>
      </c>
      <c r="J155">
        <v>0</v>
      </c>
      <c r="K155">
        <v>0</v>
      </c>
      <c r="L155">
        <v>0</v>
      </c>
      <c r="M155">
        <v>0</v>
      </c>
      <c r="O155" s="6">
        <f t="shared" si="9"/>
        <v>4</v>
      </c>
      <c r="P155" s="24">
        <f t="shared" si="12"/>
        <v>833</v>
      </c>
      <c r="R155" s="2">
        <f t="shared" si="10"/>
        <v>0</v>
      </c>
    </row>
    <row r="156" spans="3:18" x14ac:dyDescent="0.3">
      <c r="C156">
        <f t="shared" si="11"/>
        <v>145</v>
      </c>
      <c r="D156" s="1" t="s">
        <v>111</v>
      </c>
      <c r="E156">
        <v>0</v>
      </c>
      <c r="F156">
        <v>1</v>
      </c>
      <c r="G156">
        <v>1</v>
      </c>
      <c r="H156">
        <v>2</v>
      </c>
      <c r="I156">
        <v>0</v>
      </c>
      <c r="J156">
        <v>0</v>
      </c>
      <c r="K156">
        <v>0</v>
      </c>
      <c r="L156">
        <v>0</v>
      </c>
      <c r="M156">
        <v>0</v>
      </c>
      <c r="O156" s="6">
        <f t="shared" si="9"/>
        <v>4</v>
      </c>
      <c r="P156" s="24">
        <f t="shared" si="12"/>
        <v>837</v>
      </c>
      <c r="R156" s="2">
        <f t="shared" si="10"/>
        <v>0</v>
      </c>
    </row>
    <row r="157" spans="3:18" x14ac:dyDescent="0.3">
      <c r="C157">
        <f t="shared" si="11"/>
        <v>146</v>
      </c>
      <c r="D157" s="1" t="s">
        <v>112</v>
      </c>
      <c r="E157">
        <v>1</v>
      </c>
      <c r="F157">
        <v>1</v>
      </c>
      <c r="G157">
        <v>3</v>
      </c>
      <c r="H157">
        <v>2</v>
      </c>
      <c r="I157">
        <v>1</v>
      </c>
      <c r="J157">
        <v>0</v>
      </c>
      <c r="K157">
        <v>0</v>
      </c>
      <c r="L157">
        <v>0</v>
      </c>
      <c r="M157">
        <v>0</v>
      </c>
      <c r="O157" s="6">
        <f t="shared" si="9"/>
        <v>8</v>
      </c>
      <c r="P157" s="24">
        <f t="shared" si="12"/>
        <v>845</v>
      </c>
      <c r="R157" s="2">
        <f t="shared" si="10"/>
        <v>0</v>
      </c>
    </row>
    <row r="158" spans="3:18" x14ac:dyDescent="0.3">
      <c r="C158">
        <f t="shared" si="11"/>
        <v>147</v>
      </c>
      <c r="D158" s="1" t="s">
        <v>684</v>
      </c>
      <c r="E158">
        <v>1</v>
      </c>
      <c r="F158">
        <v>1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O158" s="6">
        <f t="shared" si="9"/>
        <v>2</v>
      </c>
      <c r="P158" s="24">
        <f t="shared" si="12"/>
        <v>847</v>
      </c>
      <c r="R158" s="2">
        <f t="shared" si="10"/>
        <v>0</v>
      </c>
    </row>
    <row r="159" spans="3:18" x14ac:dyDescent="0.3">
      <c r="C159">
        <f t="shared" si="11"/>
        <v>148</v>
      </c>
      <c r="D159" s="1" t="s">
        <v>113</v>
      </c>
      <c r="E159">
        <v>1</v>
      </c>
      <c r="F159">
        <v>1</v>
      </c>
      <c r="G159">
        <v>1</v>
      </c>
      <c r="H159">
        <v>1</v>
      </c>
      <c r="I159">
        <v>0</v>
      </c>
      <c r="J159">
        <v>1</v>
      </c>
      <c r="K159">
        <v>0</v>
      </c>
      <c r="L159">
        <v>0</v>
      </c>
      <c r="M159">
        <v>0</v>
      </c>
      <c r="O159" s="6">
        <f t="shared" si="9"/>
        <v>5</v>
      </c>
      <c r="P159" s="24">
        <f t="shared" si="12"/>
        <v>852</v>
      </c>
      <c r="R159" s="2">
        <f t="shared" si="10"/>
        <v>0</v>
      </c>
    </row>
    <row r="160" spans="3:18" x14ac:dyDescent="0.3">
      <c r="C160">
        <f t="shared" si="11"/>
        <v>149</v>
      </c>
      <c r="D160" s="1" t="s">
        <v>114</v>
      </c>
      <c r="E160">
        <v>1</v>
      </c>
      <c r="F160">
        <v>0</v>
      </c>
      <c r="G160">
        <v>0</v>
      </c>
      <c r="H160">
        <v>1</v>
      </c>
      <c r="I160">
        <v>0</v>
      </c>
      <c r="J160">
        <v>0</v>
      </c>
      <c r="K160">
        <v>0</v>
      </c>
      <c r="L160">
        <v>0</v>
      </c>
      <c r="M160">
        <v>0</v>
      </c>
      <c r="O160" s="6">
        <f t="shared" si="9"/>
        <v>2</v>
      </c>
      <c r="P160" s="24">
        <f t="shared" si="12"/>
        <v>854</v>
      </c>
      <c r="R160" s="2">
        <f t="shared" si="10"/>
        <v>0</v>
      </c>
    </row>
    <row r="161" spans="3:18" x14ac:dyDescent="0.3">
      <c r="C161">
        <f t="shared" si="11"/>
        <v>150</v>
      </c>
      <c r="D161" s="1" t="s">
        <v>115</v>
      </c>
      <c r="E161">
        <v>1</v>
      </c>
      <c r="F161">
        <v>1</v>
      </c>
      <c r="G161">
        <v>2</v>
      </c>
      <c r="H161">
        <v>1</v>
      </c>
      <c r="I161">
        <v>0</v>
      </c>
      <c r="J161">
        <v>0</v>
      </c>
      <c r="K161">
        <v>0</v>
      </c>
      <c r="L161">
        <v>0</v>
      </c>
      <c r="M161">
        <v>0</v>
      </c>
      <c r="O161" s="6">
        <f t="shared" si="9"/>
        <v>5</v>
      </c>
      <c r="P161" s="24">
        <f t="shared" si="12"/>
        <v>859</v>
      </c>
      <c r="R161" s="2">
        <f t="shared" si="10"/>
        <v>0</v>
      </c>
    </row>
    <row r="162" spans="3:18" x14ac:dyDescent="0.3">
      <c r="C162">
        <f t="shared" si="11"/>
        <v>151</v>
      </c>
      <c r="D162" s="1" t="s">
        <v>116</v>
      </c>
      <c r="E162">
        <v>1</v>
      </c>
      <c r="F162">
        <v>1</v>
      </c>
      <c r="G162">
        <v>0</v>
      </c>
      <c r="H162">
        <v>2</v>
      </c>
      <c r="I162">
        <v>0</v>
      </c>
      <c r="J162">
        <v>0</v>
      </c>
      <c r="K162">
        <v>0</v>
      </c>
      <c r="L162">
        <v>0</v>
      </c>
      <c r="M162">
        <v>0</v>
      </c>
      <c r="O162" s="6">
        <f t="shared" si="9"/>
        <v>4</v>
      </c>
      <c r="P162" s="24">
        <f t="shared" si="12"/>
        <v>863</v>
      </c>
      <c r="R162" s="2">
        <f t="shared" si="10"/>
        <v>0</v>
      </c>
    </row>
    <row r="163" spans="3:18" x14ac:dyDescent="0.3">
      <c r="C163">
        <f t="shared" si="11"/>
        <v>152</v>
      </c>
      <c r="D163" s="1" t="s">
        <v>117</v>
      </c>
      <c r="E163">
        <v>1</v>
      </c>
      <c r="F163">
        <v>1</v>
      </c>
      <c r="G163">
        <v>4</v>
      </c>
      <c r="H163">
        <v>2</v>
      </c>
      <c r="I163">
        <v>0</v>
      </c>
      <c r="J163">
        <v>0</v>
      </c>
      <c r="K163">
        <v>0</v>
      </c>
      <c r="L163">
        <v>0</v>
      </c>
      <c r="M163">
        <v>0</v>
      </c>
      <c r="O163" s="6">
        <f t="shared" si="9"/>
        <v>8</v>
      </c>
      <c r="P163" s="24">
        <f t="shared" si="12"/>
        <v>871</v>
      </c>
      <c r="R163" s="2">
        <f t="shared" si="10"/>
        <v>0</v>
      </c>
    </row>
    <row r="164" spans="3:18" x14ac:dyDescent="0.3">
      <c r="C164">
        <f t="shared" si="11"/>
        <v>153</v>
      </c>
      <c r="D164" s="1" t="s">
        <v>685</v>
      </c>
      <c r="E164">
        <v>1</v>
      </c>
      <c r="F164">
        <v>1</v>
      </c>
      <c r="G164">
        <v>1</v>
      </c>
      <c r="H164">
        <v>3</v>
      </c>
      <c r="I164">
        <v>0</v>
      </c>
      <c r="J164">
        <v>0</v>
      </c>
      <c r="K164">
        <v>0</v>
      </c>
      <c r="L164">
        <v>0</v>
      </c>
      <c r="M164">
        <v>0</v>
      </c>
      <c r="O164" s="6">
        <f t="shared" si="9"/>
        <v>6</v>
      </c>
      <c r="P164" s="24">
        <f t="shared" si="12"/>
        <v>877</v>
      </c>
      <c r="R164" s="2">
        <f t="shared" si="10"/>
        <v>0</v>
      </c>
    </row>
    <row r="165" spans="3:18" x14ac:dyDescent="0.3">
      <c r="C165">
        <f t="shared" si="11"/>
        <v>154</v>
      </c>
      <c r="D165" s="1" t="s">
        <v>686</v>
      </c>
      <c r="E165">
        <v>1</v>
      </c>
      <c r="F165">
        <v>1</v>
      </c>
      <c r="G165">
        <v>4</v>
      </c>
      <c r="H165">
        <v>1</v>
      </c>
      <c r="I165">
        <v>0</v>
      </c>
      <c r="J165">
        <v>0</v>
      </c>
      <c r="K165">
        <v>0</v>
      </c>
      <c r="L165">
        <v>0</v>
      </c>
      <c r="M165">
        <v>0</v>
      </c>
      <c r="O165" s="6">
        <f t="shared" si="9"/>
        <v>7</v>
      </c>
      <c r="P165" s="24">
        <f t="shared" si="12"/>
        <v>884</v>
      </c>
      <c r="R165" s="2">
        <f t="shared" si="10"/>
        <v>0</v>
      </c>
    </row>
    <row r="166" spans="3:18" x14ac:dyDescent="0.3">
      <c r="C166">
        <f t="shared" si="11"/>
        <v>155</v>
      </c>
      <c r="D166" s="1" t="s">
        <v>118</v>
      </c>
      <c r="E166">
        <v>0</v>
      </c>
      <c r="F166">
        <v>1</v>
      </c>
      <c r="G166">
        <v>2</v>
      </c>
      <c r="H166">
        <v>1</v>
      </c>
      <c r="I166">
        <v>0</v>
      </c>
      <c r="J166">
        <v>0</v>
      </c>
      <c r="K166">
        <v>0</v>
      </c>
      <c r="L166">
        <v>0</v>
      </c>
      <c r="M166">
        <v>0</v>
      </c>
      <c r="O166" s="6">
        <f t="shared" si="9"/>
        <v>4</v>
      </c>
      <c r="P166" s="24">
        <f t="shared" si="12"/>
        <v>888</v>
      </c>
      <c r="R166" s="2">
        <f t="shared" si="10"/>
        <v>0</v>
      </c>
    </row>
    <row r="167" spans="3:18" x14ac:dyDescent="0.3">
      <c r="C167">
        <f t="shared" si="11"/>
        <v>156</v>
      </c>
      <c r="D167" s="1" t="s">
        <v>119</v>
      </c>
      <c r="E167">
        <v>1</v>
      </c>
      <c r="F167">
        <v>1</v>
      </c>
      <c r="G167">
        <v>1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O167" s="6">
        <f t="shared" si="9"/>
        <v>3</v>
      </c>
      <c r="P167" s="24">
        <f t="shared" si="12"/>
        <v>891</v>
      </c>
      <c r="R167" s="2">
        <f t="shared" si="10"/>
        <v>0</v>
      </c>
    </row>
    <row r="168" spans="3:18" x14ac:dyDescent="0.3">
      <c r="C168">
        <f t="shared" si="11"/>
        <v>157</v>
      </c>
      <c r="D168" s="1" t="s">
        <v>687</v>
      </c>
      <c r="E168">
        <v>1</v>
      </c>
      <c r="F168">
        <v>1</v>
      </c>
      <c r="G168">
        <v>1</v>
      </c>
      <c r="H168">
        <v>1</v>
      </c>
      <c r="I168">
        <v>0</v>
      </c>
      <c r="J168">
        <v>0</v>
      </c>
      <c r="K168">
        <v>0</v>
      </c>
      <c r="L168">
        <v>0</v>
      </c>
      <c r="M168">
        <v>0</v>
      </c>
      <c r="O168" s="6">
        <f t="shared" si="9"/>
        <v>4</v>
      </c>
      <c r="P168" s="24">
        <f t="shared" si="12"/>
        <v>895</v>
      </c>
      <c r="R168" s="2">
        <f t="shared" si="10"/>
        <v>0</v>
      </c>
    </row>
    <row r="169" spans="3:18" x14ac:dyDescent="0.3">
      <c r="C169">
        <f t="shared" si="11"/>
        <v>158</v>
      </c>
      <c r="D169" s="1" t="s">
        <v>120</v>
      </c>
      <c r="E169">
        <v>1</v>
      </c>
      <c r="F169">
        <v>1</v>
      </c>
      <c r="G169">
        <v>1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0</v>
      </c>
      <c r="O169" s="6">
        <f t="shared" si="9"/>
        <v>4</v>
      </c>
      <c r="P169" s="24">
        <f t="shared" si="12"/>
        <v>899</v>
      </c>
      <c r="R169" s="2">
        <f t="shared" si="10"/>
        <v>0</v>
      </c>
    </row>
    <row r="170" spans="3:18" x14ac:dyDescent="0.3">
      <c r="C170">
        <f t="shared" si="11"/>
        <v>159</v>
      </c>
      <c r="D170" s="1" t="s">
        <v>121</v>
      </c>
      <c r="E170">
        <v>1</v>
      </c>
      <c r="F170">
        <v>0</v>
      </c>
      <c r="G170">
        <v>0</v>
      </c>
      <c r="H170">
        <v>1</v>
      </c>
      <c r="I170">
        <v>0</v>
      </c>
      <c r="J170">
        <v>0</v>
      </c>
      <c r="K170">
        <v>0</v>
      </c>
      <c r="L170">
        <v>0</v>
      </c>
      <c r="M170">
        <v>0</v>
      </c>
      <c r="O170" s="6">
        <f t="shared" si="9"/>
        <v>2</v>
      </c>
      <c r="P170" s="24">
        <f t="shared" si="12"/>
        <v>901</v>
      </c>
      <c r="R170" s="2">
        <f t="shared" si="10"/>
        <v>0</v>
      </c>
    </row>
    <row r="171" spans="3:18" x14ac:dyDescent="0.3">
      <c r="C171">
        <f t="shared" si="11"/>
        <v>160</v>
      </c>
      <c r="D171" s="1" t="s">
        <v>122</v>
      </c>
      <c r="E171">
        <v>1</v>
      </c>
      <c r="F171">
        <v>1</v>
      </c>
      <c r="G171">
        <v>0</v>
      </c>
      <c r="H171">
        <v>2</v>
      </c>
      <c r="I171">
        <v>0</v>
      </c>
      <c r="J171">
        <v>0</v>
      </c>
      <c r="K171">
        <v>0</v>
      </c>
      <c r="L171">
        <v>0</v>
      </c>
      <c r="M171">
        <v>0</v>
      </c>
      <c r="O171" s="6">
        <f t="shared" si="9"/>
        <v>4</v>
      </c>
      <c r="P171" s="24">
        <f t="shared" si="12"/>
        <v>905</v>
      </c>
      <c r="R171" s="2">
        <f t="shared" si="10"/>
        <v>0</v>
      </c>
    </row>
    <row r="172" spans="3:18" x14ac:dyDescent="0.3">
      <c r="C172">
        <f t="shared" si="11"/>
        <v>161</v>
      </c>
      <c r="D172" s="1" t="s">
        <v>123</v>
      </c>
      <c r="E172">
        <v>1</v>
      </c>
      <c r="F172">
        <v>1</v>
      </c>
      <c r="G172">
        <v>0</v>
      </c>
      <c r="H172">
        <v>1</v>
      </c>
      <c r="I172">
        <v>0</v>
      </c>
      <c r="J172">
        <v>0</v>
      </c>
      <c r="K172">
        <v>0</v>
      </c>
      <c r="L172">
        <v>0</v>
      </c>
      <c r="M172">
        <v>0</v>
      </c>
      <c r="O172" s="6">
        <f t="shared" si="9"/>
        <v>3</v>
      </c>
      <c r="P172" s="24">
        <f t="shared" si="12"/>
        <v>908</v>
      </c>
      <c r="R172" s="2">
        <f t="shared" si="10"/>
        <v>0</v>
      </c>
    </row>
    <row r="173" spans="3:18" x14ac:dyDescent="0.3">
      <c r="C173">
        <f t="shared" si="11"/>
        <v>162</v>
      </c>
      <c r="D173" s="1" t="s">
        <v>688</v>
      </c>
      <c r="E173">
        <v>1</v>
      </c>
      <c r="F173">
        <v>1</v>
      </c>
      <c r="G173">
        <v>0</v>
      </c>
      <c r="H173">
        <v>5</v>
      </c>
      <c r="I173">
        <v>0</v>
      </c>
      <c r="J173">
        <v>2</v>
      </c>
      <c r="K173">
        <v>0</v>
      </c>
      <c r="L173">
        <v>0</v>
      </c>
      <c r="M173">
        <v>0</v>
      </c>
      <c r="O173" s="6">
        <f t="shared" si="9"/>
        <v>9</v>
      </c>
      <c r="P173" s="24">
        <f t="shared" si="12"/>
        <v>917</v>
      </c>
      <c r="R173" s="2">
        <f t="shared" si="10"/>
        <v>0</v>
      </c>
    </row>
    <row r="174" spans="3:18" x14ac:dyDescent="0.3">
      <c r="C174">
        <f t="shared" si="11"/>
        <v>163</v>
      </c>
      <c r="D174" s="1" t="s">
        <v>124</v>
      </c>
      <c r="E174">
        <v>1</v>
      </c>
      <c r="F174">
        <v>1</v>
      </c>
      <c r="G174">
        <v>1</v>
      </c>
      <c r="H174">
        <v>5</v>
      </c>
      <c r="I174">
        <v>1</v>
      </c>
      <c r="J174">
        <v>1</v>
      </c>
      <c r="K174">
        <v>0</v>
      </c>
      <c r="L174">
        <v>0</v>
      </c>
      <c r="M174">
        <v>0</v>
      </c>
      <c r="O174" s="6">
        <f t="shared" si="9"/>
        <v>10</v>
      </c>
      <c r="P174" s="24">
        <f t="shared" si="12"/>
        <v>927</v>
      </c>
      <c r="R174" s="2">
        <f t="shared" si="10"/>
        <v>0</v>
      </c>
    </row>
    <row r="175" spans="3:18" x14ac:dyDescent="0.3">
      <c r="C175">
        <f t="shared" si="11"/>
        <v>164</v>
      </c>
      <c r="D175" s="1" t="s">
        <v>125</v>
      </c>
      <c r="E175">
        <v>1</v>
      </c>
      <c r="F175">
        <v>1</v>
      </c>
      <c r="G175">
        <v>1</v>
      </c>
      <c r="H175">
        <v>2</v>
      </c>
      <c r="I175">
        <v>0</v>
      </c>
      <c r="J175">
        <v>0</v>
      </c>
      <c r="K175">
        <v>0</v>
      </c>
      <c r="L175">
        <v>0</v>
      </c>
      <c r="M175">
        <v>0</v>
      </c>
      <c r="O175" s="6">
        <f t="shared" si="9"/>
        <v>5</v>
      </c>
      <c r="P175" s="24">
        <f t="shared" si="12"/>
        <v>932</v>
      </c>
      <c r="R175" s="2">
        <f t="shared" si="10"/>
        <v>0</v>
      </c>
    </row>
    <row r="176" spans="3:18" x14ac:dyDescent="0.3">
      <c r="C176">
        <f t="shared" si="11"/>
        <v>165</v>
      </c>
      <c r="D176" s="1" t="s">
        <v>689</v>
      </c>
      <c r="E176">
        <v>1</v>
      </c>
      <c r="F176">
        <v>1</v>
      </c>
      <c r="G176">
        <v>2</v>
      </c>
      <c r="H176">
        <v>2</v>
      </c>
      <c r="I176">
        <v>0</v>
      </c>
      <c r="J176">
        <v>0</v>
      </c>
      <c r="K176">
        <v>0</v>
      </c>
      <c r="L176">
        <v>0</v>
      </c>
      <c r="M176">
        <v>0</v>
      </c>
      <c r="O176" s="6">
        <f t="shared" si="9"/>
        <v>6</v>
      </c>
      <c r="P176" s="24">
        <f t="shared" si="12"/>
        <v>938</v>
      </c>
      <c r="R176" s="2">
        <f t="shared" si="10"/>
        <v>0</v>
      </c>
    </row>
    <row r="177" spans="3:18" x14ac:dyDescent="0.3">
      <c r="C177">
        <f t="shared" si="11"/>
        <v>166</v>
      </c>
      <c r="D177" s="1" t="s">
        <v>690</v>
      </c>
      <c r="E177">
        <v>0</v>
      </c>
      <c r="F177">
        <v>0</v>
      </c>
      <c r="G177">
        <v>0</v>
      </c>
      <c r="H177">
        <v>1</v>
      </c>
      <c r="I177">
        <v>2</v>
      </c>
      <c r="J177">
        <v>1</v>
      </c>
      <c r="K177">
        <v>0</v>
      </c>
      <c r="L177">
        <v>0</v>
      </c>
      <c r="M177">
        <v>1</v>
      </c>
      <c r="O177" s="6">
        <f t="shared" si="9"/>
        <v>5</v>
      </c>
      <c r="P177" s="24">
        <f t="shared" si="12"/>
        <v>943</v>
      </c>
      <c r="R177" s="2">
        <f t="shared" si="10"/>
        <v>0</v>
      </c>
    </row>
    <row r="178" spans="3:18" x14ac:dyDescent="0.3">
      <c r="C178">
        <f t="shared" si="11"/>
        <v>167</v>
      </c>
      <c r="D178" s="1" t="s">
        <v>126</v>
      </c>
      <c r="E178">
        <v>1</v>
      </c>
      <c r="F178">
        <v>0</v>
      </c>
      <c r="G178">
        <v>0</v>
      </c>
      <c r="H178">
        <v>0</v>
      </c>
      <c r="I178">
        <v>1</v>
      </c>
      <c r="J178">
        <v>0</v>
      </c>
      <c r="K178">
        <v>0</v>
      </c>
      <c r="L178">
        <v>0</v>
      </c>
      <c r="M178">
        <v>0</v>
      </c>
      <c r="O178" s="6">
        <f t="shared" si="9"/>
        <v>2</v>
      </c>
      <c r="P178" s="24">
        <f t="shared" si="12"/>
        <v>945</v>
      </c>
      <c r="R178" s="2">
        <f t="shared" si="10"/>
        <v>0</v>
      </c>
    </row>
    <row r="179" spans="3:18" x14ac:dyDescent="0.3">
      <c r="C179">
        <f t="shared" si="11"/>
        <v>168</v>
      </c>
      <c r="D179" s="1" t="s">
        <v>127</v>
      </c>
      <c r="E179">
        <v>1</v>
      </c>
      <c r="F179">
        <v>1</v>
      </c>
      <c r="G179">
        <v>2</v>
      </c>
      <c r="H179">
        <v>0</v>
      </c>
      <c r="I179">
        <v>2</v>
      </c>
      <c r="J179">
        <v>0</v>
      </c>
      <c r="K179">
        <v>1</v>
      </c>
      <c r="L179">
        <v>0</v>
      </c>
      <c r="M179">
        <v>0</v>
      </c>
      <c r="O179" s="6">
        <f t="shared" si="9"/>
        <v>7</v>
      </c>
      <c r="P179" s="24">
        <f t="shared" si="12"/>
        <v>952</v>
      </c>
      <c r="R179" s="2">
        <f t="shared" si="10"/>
        <v>0</v>
      </c>
    </row>
    <row r="180" spans="3:18" x14ac:dyDescent="0.3">
      <c r="C180">
        <f t="shared" si="11"/>
        <v>169</v>
      </c>
      <c r="D180" s="1" t="s">
        <v>128</v>
      </c>
      <c r="E180">
        <v>1</v>
      </c>
      <c r="F180">
        <v>1</v>
      </c>
      <c r="G180">
        <v>3</v>
      </c>
      <c r="H180">
        <v>2</v>
      </c>
      <c r="I180">
        <v>0</v>
      </c>
      <c r="J180">
        <v>0</v>
      </c>
      <c r="K180">
        <v>0</v>
      </c>
      <c r="L180">
        <v>0</v>
      </c>
      <c r="M180">
        <v>0</v>
      </c>
      <c r="O180" s="6">
        <f t="shared" si="9"/>
        <v>7</v>
      </c>
      <c r="P180" s="24">
        <f t="shared" si="12"/>
        <v>959</v>
      </c>
      <c r="R180" s="2">
        <f t="shared" si="10"/>
        <v>0</v>
      </c>
    </row>
    <row r="181" spans="3:18" x14ac:dyDescent="0.3">
      <c r="C181">
        <f t="shared" si="11"/>
        <v>170</v>
      </c>
      <c r="D181" s="1" t="s">
        <v>129</v>
      </c>
      <c r="E181">
        <v>1</v>
      </c>
      <c r="F181">
        <v>1</v>
      </c>
      <c r="G181">
        <v>1</v>
      </c>
      <c r="H181">
        <v>4</v>
      </c>
      <c r="I181">
        <v>0</v>
      </c>
      <c r="J181">
        <v>1</v>
      </c>
      <c r="K181">
        <v>0</v>
      </c>
      <c r="L181">
        <v>0</v>
      </c>
      <c r="M181">
        <v>0</v>
      </c>
      <c r="O181" s="6">
        <f t="shared" si="9"/>
        <v>8</v>
      </c>
      <c r="P181" s="24">
        <f t="shared" si="12"/>
        <v>967</v>
      </c>
      <c r="R181" s="2">
        <f t="shared" si="10"/>
        <v>0</v>
      </c>
    </row>
    <row r="182" spans="3:18" x14ac:dyDescent="0.3">
      <c r="C182">
        <f t="shared" si="11"/>
        <v>171</v>
      </c>
      <c r="D182" s="1" t="s">
        <v>130</v>
      </c>
      <c r="E182">
        <v>1</v>
      </c>
      <c r="F182">
        <v>1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O182" s="6">
        <f t="shared" si="9"/>
        <v>2</v>
      </c>
      <c r="P182" s="24">
        <f t="shared" si="12"/>
        <v>969</v>
      </c>
      <c r="R182" s="2">
        <f t="shared" si="10"/>
        <v>0</v>
      </c>
    </row>
    <row r="183" spans="3:18" x14ac:dyDescent="0.3">
      <c r="C183">
        <f t="shared" si="11"/>
        <v>172</v>
      </c>
      <c r="D183" s="1" t="s">
        <v>131</v>
      </c>
      <c r="E183">
        <v>1</v>
      </c>
      <c r="F183">
        <v>1</v>
      </c>
      <c r="G183">
        <v>1</v>
      </c>
      <c r="H183">
        <v>1</v>
      </c>
      <c r="I183">
        <v>0</v>
      </c>
      <c r="J183">
        <v>1</v>
      </c>
      <c r="K183">
        <v>0</v>
      </c>
      <c r="L183">
        <v>0</v>
      </c>
      <c r="M183">
        <v>0</v>
      </c>
      <c r="O183" s="6">
        <f t="shared" si="9"/>
        <v>5</v>
      </c>
      <c r="P183" s="24">
        <f t="shared" si="12"/>
        <v>974</v>
      </c>
      <c r="R183" s="2">
        <f t="shared" si="10"/>
        <v>0</v>
      </c>
    </row>
    <row r="184" spans="3:18" x14ac:dyDescent="0.3">
      <c r="C184">
        <f t="shared" si="11"/>
        <v>173</v>
      </c>
      <c r="D184" s="1" t="s">
        <v>132</v>
      </c>
      <c r="E184">
        <v>1</v>
      </c>
      <c r="F184">
        <v>1</v>
      </c>
      <c r="G184">
        <v>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O184" s="6">
        <f t="shared" si="9"/>
        <v>3</v>
      </c>
      <c r="P184" s="24">
        <f t="shared" si="12"/>
        <v>977</v>
      </c>
      <c r="R184" s="2">
        <f t="shared" si="10"/>
        <v>0</v>
      </c>
    </row>
    <row r="185" spans="3:18" x14ac:dyDescent="0.3">
      <c r="C185">
        <f t="shared" si="11"/>
        <v>174</v>
      </c>
      <c r="D185" s="1" t="s">
        <v>691</v>
      </c>
      <c r="E185">
        <v>0</v>
      </c>
      <c r="F185">
        <v>1</v>
      </c>
      <c r="G185">
        <v>1</v>
      </c>
      <c r="H185" s="13">
        <v>2</v>
      </c>
      <c r="I185">
        <v>0</v>
      </c>
      <c r="J185">
        <v>0</v>
      </c>
      <c r="K185">
        <v>0</v>
      </c>
      <c r="L185">
        <v>0</v>
      </c>
      <c r="M185">
        <v>0</v>
      </c>
      <c r="O185" s="6">
        <f t="shared" si="9"/>
        <v>4</v>
      </c>
      <c r="P185" s="24">
        <f t="shared" si="12"/>
        <v>981</v>
      </c>
      <c r="R185" s="2">
        <f t="shared" si="10"/>
        <v>0</v>
      </c>
    </row>
    <row r="186" spans="3:18" x14ac:dyDescent="0.3">
      <c r="C186">
        <f t="shared" si="11"/>
        <v>175</v>
      </c>
      <c r="D186" s="1" t="s">
        <v>133</v>
      </c>
      <c r="E186">
        <v>1</v>
      </c>
      <c r="F186">
        <v>1</v>
      </c>
      <c r="G186">
        <v>1</v>
      </c>
      <c r="H186" s="13">
        <v>3</v>
      </c>
      <c r="I186">
        <v>0</v>
      </c>
      <c r="J186">
        <v>0</v>
      </c>
      <c r="K186">
        <v>0</v>
      </c>
      <c r="L186">
        <v>0</v>
      </c>
      <c r="M186">
        <v>0</v>
      </c>
      <c r="O186" s="6">
        <f t="shared" si="9"/>
        <v>6</v>
      </c>
      <c r="P186" s="24">
        <f t="shared" si="12"/>
        <v>987</v>
      </c>
      <c r="R186" s="2">
        <f t="shared" si="10"/>
        <v>0</v>
      </c>
    </row>
    <row r="187" spans="3:18" x14ac:dyDescent="0.3">
      <c r="C187">
        <f t="shared" si="11"/>
        <v>176</v>
      </c>
      <c r="D187" s="1" t="s">
        <v>134</v>
      </c>
      <c r="E187">
        <v>2</v>
      </c>
      <c r="F187">
        <v>0</v>
      </c>
      <c r="G187">
        <v>0</v>
      </c>
      <c r="H187">
        <v>0</v>
      </c>
      <c r="I187" s="13">
        <v>1</v>
      </c>
      <c r="J187">
        <v>0</v>
      </c>
      <c r="K187">
        <v>0</v>
      </c>
      <c r="L187">
        <v>0</v>
      </c>
      <c r="M187">
        <v>0</v>
      </c>
      <c r="O187" s="6">
        <f t="shared" si="9"/>
        <v>3</v>
      </c>
      <c r="P187" s="24">
        <f t="shared" si="12"/>
        <v>990</v>
      </c>
      <c r="R187" s="2">
        <f t="shared" si="10"/>
        <v>0</v>
      </c>
    </row>
    <row r="188" spans="3:18" x14ac:dyDescent="0.3">
      <c r="C188">
        <f t="shared" si="11"/>
        <v>177</v>
      </c>
      <c r="D188" s="1" t="s">
        <v>135</v>
      </c>
      <c r="E188">
        <v>0</v>
      </c>
      <c r="F188">
        <v>1</v>
      </c>
      <c r="G188">
        <v>3</v>
      </c>
      <c r="H188" s="13">
        <v>3</v>
      </c>
      <c r="I188">
        <v>1</v>
      </c>
      <c r="J188">
        <v>0</v>
      </c>
      <c r="K188">
        <v>0</v>
      </c>
      <c r="L188">
        <v>0</v>
      </c>
      <c r="M188">
        <v>0</v>
      </c>
      <c r="O188" s="6">
        <f t="shared" si="9"/>
        <v>8</v>
      </c>
      <c r="P188" s="24">
        <f t="shared" si="12"/>
        <v>998</v>
      </c>
      <c r="R188" s="2">
        <f t="shared" si="10"/>
        <v>0</v>
      </c>
    </row>
    <row r="189" spans="3:18" x14ac:dyDescent="0.3">
      <c r="C189">
        <f t="shared" si="11"/>
        <v>178</v>
      </c>
      <c r="D189" s="1" t="s">
        <v>136</v>
      </c>
      <c r="E189">
        <v>1</v>
      </c>
      <c r="F189">
        <v>2</v>
      </c>
      <c r="G189">
        <v>0</v>
      </c>
      <c r="H189" s="13">
        <v>0</v>
      </c>
      <c r="I189" s="13">
        <v>0</v>
      </c>
      <c r="J189">
        <v>0</v>
      </c>
      <c r="K189">
        <v>0</v>
      </c>
      <c r="L189">
        <v>0</v>
      </c>
      <c r="M189">
        <v>0</v>
      </c>
      <c r="O189" s="6">
        <f t="shared" si="9"/>
        <v>3</v>
      </c>
      <c r="P189" s="24">
        <f t="shared" si="12"/>
        <v>1001</v>
      </c>
      <c r="R189" s="2">
        <f t="shared" si="10"/>
        <v>0</v>
      </c>
    </row>
    <row r="190" spans="3:18" x14ac:dyDescent="0.3">
      <c r="C190">
        <f t="shared" si="11"/>
        <v>179</v>
      </c>
      <c r="D190" s="1" t="s">
        <v>137</v>
      </c>
      <c r="E190">
        <v>1</v>
      </c>
      <c r="F190">
        <v>1</v>
      </c>
      <c r="G190">
        <v>0</v>
      </c>
      <c r="H190" s="13">
        <v>1</v>
      </c>
      <c r="I190" s="13">
        <v>1</v>
      </c>
      <c r="J190">
        <v>0</v>
      </c>
      <c r="K190">
        <v>0</v>
      </c>
      <c r="L190">
        <v>0</v>
      </c>
      <c r="M190">
        <v>0</v>
      </c>
      <c r="O190" s="6">
        <f t="shared" si="9"/>
        <v>4</v>
      </c>
      <c r="P190" s="24">
        <f t="shared" si="12"/>
        <v>1005</v>
      </c>
      <c r="R190" s="2">
        <f t="shared" si="10"/>
        <v>0</v>
      </c>
    </row>
    <row r="191" spans="3:18" x14ac:dyDescent="0.3">
      <c r="C191">
        <f t="shared" si="11"/>
        <v>180</v>
      </c>
      <c r="D191" s="1" t="s">
        <v>692</v>
      </c>
      <c r="E191">
        <v>1</v>
      </c>
      <c r="F191">
        <v>1</v>
      </c>
      <c r="G191">
        <v>2</v>
      </c>
      <c r="H191" s="13">
        <v>1</v>
      </c>
      <c r="I191" s="13">
        <v>0</v>
      </c>
      <c r="J191">
        <v>2</v>
      </c>
      <c r="K191">
        <v>0</v>
      </c>
      <c r="L191">
        <v>0</v>
      </c>
      <c r="M191">
        <v>0</v>
      </c>
      <c r="O191" s="6">
        <f t="shared" si="9"/>
        <v>7</v>
      </c>
      <c r="P191" s="24">
        <f t="shared" si="12"/>
        <v>1012</v>
      </c>
      <c r="R191" s="2">
        <f t="shared" si="10"/>
        <v>0</v>
      </c>
    </row>
    <row r="192" spans="3:18" x14ac:dyDescent="0.3">
      <c r="C192">
        <f t="shared" si="11"/>
        <v>181</v>
      </c>
      <c r="D192" s="1" t="s">
        <v>693</v>
      </c>
      <c r="E192">
        <v>1</v>
      </c>
      <c r="F192">
        <v>1</v>
      </c>
      <c r="G192">
        <v>1</v>
      </c>
      <c r="H192">
        <v>1</v>
      </c>
      <c r="I192">
        <v>0</v>
      </c>
      <c r="J192" s="13">
        <v>0</v>
      </c>
      <c r="K192">
        <v>0</v>
      </c>
      <c r="L192">
        <v>0</v>
      </c>
      <c r="M192">
        <v>0</v>
      </c>
      <c r="O192" s="6">
        <f t="shared" si="9"/>
        <v>4</v>
      </c>
      <c r="P192" s="24">
        <f t="shared" si="12"/>
        <v>1016</v>
      </c>
      <c r="R192" s="2">
        <f t="shared" si="10"/>
        <v>0</v>
      </c>
    </row>
    <row r="193" spans="3:18" x14ac:dyDescent="0.3">
      <c r="C193">
        <f t="shared" si="11"/>
        <v>182</v>
      </c>
      <c r="D193" s="1" t="s">
        <v>694</v>
      </c>
      <c r="E193">
        <v>1</v>
      </c>
      <c r="F193">
        <v>1</v>
      </c>
      <c r="G193" s="13">
        <v>1</v>
      </c>
      <c r="H193" s="13">
        <v>3</v>
      </c>
      <c r="I193" s="13">
        <v>1</v>
      </c>
      <c r="J193" s="13">
        <v>2</v>
      </c>
      <c r="K193" s="13">
        <v>0</v>
      </c>
      <c r="L193">
        <v>2</v>
      </c>
      <c r="M193">
        <v>0</v>
      </c>
      <c r="O193" s="6">
        <f t="shared" si="9"/>
        <v>11</v>
      </c>
      <c r="P193" s="24">
        <f t="shared" si="12"/>
        <v>1027</v>
      </c>
      <c r="R193" s="2">
        <f t="shared" si="10"/>
        <v>0</v>
      </c>
    </row>
    <row r="194" spans="3:18" x14ac:dyDescent="0.3">
      <c r="C194">
        <f t="shared" si="11"/>
        <v>183</v>
      </c>
      <c r="D194" s="1" t="s">
        <v>138</v>
      </c>
      <c r="E194">
        <v>1</v>
      </c>
      <c r="F194">
        <v>1</v>
      </c>
      <c r="G194">
        <v>1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O194" s="6">
        <f t="shared" si="9"/>
        <v>3</v>
      </c>
      <c r="P194" s="24">
        <f t="shared" si="12"/>
        <v>1030</v>
      </c>
      <c r="R194" s="2">
        <f t="shared" si="10"/>
        <v>0</v>
      </c>
    </row>
    <row r="195" spans="3:18" x14ac:dyDescent="0.3">
      <c r="C195">
        <f t="shared" si="11"/>
        <v>184</v>
      </c>
      <c r="D195" s="1" t="s">
        <v>139</v>
      </c>
      <c r="E195">
        <v>0</v>
      </c>
      <c r="F195">
        <v>1</v>
      </c>
      <c r="G195">
        <v>0</v>
      </c>
      <c r="H195">
        <v>3</v>
      </c>
      <c r="I195">
        <v>0</v>
      </c>
      <c r="J195">
        <v>1</v>
      </c>
      <c r="K195">
        <v>1</v>
      </c>
      <c r="L195">
        <v>1</v>
      </c>
      <c r="M195">
        <v>0</v>
      </c>
      <c r="O195" s="6">
        <f t="shared" si="9"/>
        <v>7</v>
      </c>
      <c r="P195" s="24">
        <f t="shared" si="12"/>
        <v>1037</v>
      </c>
      <c r="R195" s="2">
        <f t="shared" si="10"/>
        <v>0</v>
      </c>
    </row>
    <row r="196" spans="3:18" x14ac:dyDescent="0.3">
      <c r="C196">
        <f t="shared" si="11"/>
        <v>185</v>
      </c>
      <c r="D196" s="1" t="s">
        <v>140</v>
      </c>
      <c r="E196">
        <v>1</v>
      </c>
      <c r="F196">
        <v>1</v>
      </c>
      <c r="G196">
        <v>0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O196" s="6">
        <f t="shared" si="9"/>
        <v>3</v>
      </c>
      <c r="P196" s="24">
        <f t="shared" si="12"/>
        <v>1040</v>
      </c>
      <c r="R196" s="2">
        <f t="shared" si="10"/>
        <v>0</v>
      </c>
    </row>
    <row r="197" spans="3:18" x14ac:dyDescent="0.3">
      <c r="C197">
        <f t="shared" si="11"/>
        <v>186</v>
      </c>
      <c r="D197" s="1" t="s">
        <v>141</v>
      </c>
      <c r="E197">
        <v>1</v>
      </c>
      <c r="F197">
        <v>1</v>
      </c>
      <c r="G197">
        <v>0</v>
      </c>
      <c r="H197">
        <v>0</v>
      </c>
      <c r="I197">
        <v>0</v>
      </c>
      <c r="J197">
        <v>0</v>
      </c>
      <c r="K197">
        <v>1</v>
      </c>
      <c r="L197">
        <v>0</v>
      </c>
      <c r="M197">
        <v>0</v>
      </c>
      <c r="O197" s="6">
        <f t="shared" si="9"/>
        <v>3</v>
      </c>
      <c r="P197" s="24">
        <f t="shared" si="12"/>
        <v>1043</v>
      </c>
      <c r="R197" s="2">
        <f t="shared" si="10"/>
        <v>0</v>
      </c>
    </row>
    <row r="198" spans="3:18" x14ac:dyDescent="0.3">
      <c r="C198">
        <f t="shared" si="11"/>
        <v>187</v>
      </c>
      <c r="D198" s="1" t="s">
        <v>142</v>
      </c>
      <c r="E198">
        <v>1</v>
      </c>
      <c r="F198">
        <v>1</v>
      </c>
      <c r="G198">
        <v>2</v>
      </c>
      <c r="H198">
        <v>2</v>
      </c>
      <c r="I198">
        <v>3</v>
      </c>
      <c r="J198">
        <v>1</v>
      </c>
      <c r="K198">
        <v>0</v>
      </c>
      <c r="L198">
        <v>0</v>
      </c>
      <c r="M198">
        <v>0</v>
      </c>
      <c r="O198" s="6">
        <f t="shared" si="9"/>
        <v>10</v>
      </c>
      <c r="P198" s="24">
        <f t="shared" si="12"/>
        <v>1053</v>
      </c>
      <c r="R198" s="2">
        <f t="shared" si="10"/>
        <v>0</v>
      </c>
    </row>
    <row r="199" spans="3:18" x14ac:dyDescent="0.3">
      <c r="C199">
        <f t="shared" si="11"/>
        <v>188</v>
      </c>
      <c r="D199" s="1" t="s">
        <v>143</v>
      </c>
      <c r="E199">
        <v>1</v>
      </c>
      <c r="F199">
        <v>0</v>
      </c>
      <c r="G199">
        <v>2</v>
      </c>
      <c r="H199">
        <v>2</v>
      </c>
      <c r="I199">
        <v>3</v>
      </c>
      <c r="J199">
        <v>1</v>
      </c>
      <c r="K199">
        <v>0</v>
      </c>
      <c r="L199">
        <v>0</v>
      </c>
      <c r="M199">
        <v>0</v>
      </c>
      <c r="O199" s="6">
        <f t="shared" si="9"/>
        <v>9</v>
      </c>
      <c r="P199" s="24">
        <f t="shared" si="12"/>
        <v>1062</v>
      </c>
      <c r="R199" s="2">
        <f t="shared" si="10"/>
        <v>0</v>
      </c>
    </row>
    <row r="200" spans="3:18" x14ac:dyDescent="0.3">
      <c r="C200">
        <f t="shared" si="11"/>
        <v>189</v>
      </c>
      <c r="D200" s="1" t="s">
        <v>695</v>
      </c>
      <c r="E200">
        <v>0</v>
      </c>
      <c r="F200">
        <v>0</v>
      </c>
      <c r="G200">
        <v>0</v>
      </c>
      <c r="H200">
        <v>0</v>
      </c>
      <c r="I200">
        <v>1</v>
      </c>
      <c r="J200">
        <v>1</v>
      </c>
      <c r="K200">
        <v>0</v>
      </c>
      <c r="L200">
        <v>0</v>
      </c>
      <c r="M200">
        <v>1</v>
      </c>
      <c r="O200" s="6">
        <f t="shared" si="9"/>
        <v>3</v>
      </c>
      <c r="P200" s="24">
        <f t="shared" si="12"/>
        <v>1065</v>
      </c>
      <c r="R200" s="2">
        <f t="shared" si="10"/>
        <v>0</v>
      </c>
    </row>
    <row r="201" spans="3:18" x14ac:dyDescent="0.3">
      <c r="C201">
        <f t="shared" si="11"/>
        <v>190</v>
      </c>
      <c r="D201" s="1" t="s">
        <v>144</v>
      </c>
      <c r="E201">
        <v>1</v>
      </c>
      <c r="F201">
        <v>1</v>
      </c>
      <c r="G201">
        <v>4</v>
      </c>
      <c r="H201">
        <v>1</v>
      </c>
      <c r="I201">
        <v>0</v>
      </c>
      <c r="J201">
        <v>0</v>
      </c>
      <c r="K201">
        <v>0</v>
      </c>
      <c r="L201">
        <v>0</v>
      </c>
      <c r="M201">
        <v>0</v>
      </c>
      <c r="O201" s="6">
        <f t="shared" si="9"/>
        <v>7</v>
      </c>
      <c r="P201" s="24">
        <f t="shared" si="12"/>
        <v>1072</v>
      </c>
      <c r="R201" s="2">
        <f t="shared" si="10"/>
        <v>0</v>
      </c>
    </row>
    <row r="202" spans="3:18" x14ac:dyDescent="0.3">
      <c r="C202">
        <f t="shared" si="11"/>
        <v>191</v>
      </c>
      <c r="D202" s="1" t="s">
        <v>145</v>
      </c>
      <c r="E202">
        <v>1</v>
      </c>
      <c r="F202">
        <v>1</v>
      </c>
      <c r="G202">
        <v>4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O202" s="6">
        <f t="shared" si="9"/>
        <v>6</v>
      </c>
      <c r="P202" s="24">
        <f t="shared" si="12"/>
        <v>1078</v>
      </c>
      <c r="R202" s="2">
        <f t="shared" si="10"/>
        <v>0</v>
      </c>
    </row>
    <row r="203" spans="3:18" x14ac:dyDescent="0.3">
      <c r="C203">
        <f t="shared" si="11"/>
        <v>192</v>
      </c>
      <c r="D203" s="1" t="s">
        <v>146</v>
      </c>
      <c r="E203">
        <v>1</v>
      </c>
      <c r="F203">
        <v>1</v>
      </c>
      <c r="G203">
        <v>2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O203" s="6">
        <f t="shared" si="9"/>
        <v>4</v>
      </c>
      <c r="P203" s="24">
        <f t="shared" si="12"/>
        <v>1082</v>
      </c>
      <c r="R203" s="2">
        <f t="shared" si="10"/>
        <v>0</v>
      </c>
    </row>
    <row r="204" spans="3:18" x14ac:dyDescent="0.3">
      <c r="C204">
        <f t="shared" si="11"/>
        <v>193</v>
      </c>
      <c r="D204" s="1" t="s">
        <v>147</v>
      </c>
      <c r="E204">
        <v>0</v>
      </c>
      <c r="F204">
        <v>1</v>
      </c>
      <c r="G204">
        <v>0</v>
      </c>
      <c r="H204">
        <v>1</v>
      </c>
      <c r="I204">
        <v>0</v>
      </c>
      <c r="J204">
        <v>0</v>
      </c>
      <c r="K204">
        <v>0</v>
      </c>
      <c r="L204">
        <v>0</v>
      </c>
      <c r="M204">
        <v>0</v>
      </c>
      <c r="O204" s="6">
        <f t="shared" si="9"/>
        <v>2</v>
      </c>
      <c r="P204" s="24">
        <f t="shared" si="12"/>
        <v>1084</v>
      </c>
      <c r="R204" s="2">
        <f t="shared" si="10"/>
        <v>0</v>
      </c>
    </row>
    <row r="205" spans="3:18" x14ac:dyDescent="0.3">
      <c r="C205">
        <f t="shared" si="11"/>
        <v>194</v>
      </c>
      <c r="D205" s="1" t="s">
        <v>696</v>
      </c>
      <c r="E205">
        <v>1</v>
      </c>
      <c r="F205">
        <v>1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O205" s="6">
        <f t="shared" ref="O205:O268" si="13">SUM(E205:M205)</f>
        <v>2</v>
      </c>
      <c r="P205" s="24">
        <f t="shared" si="12"/>
        <v>1086</v>
      </c>
      <c r="R205" s="2">
        <f t="shared" ref="R205:R268" si="14">IF(O205=0,1,0)</f>
        <v>0</v>
      </c>
    </row>
    <row r="206" spans="3:18" x14ac:dyDescent="0.3">
      <c r="C206">
        <f t="shared" ref="C206:C224" si="15">C205+1</f>
        <v>195</v>
      </c>
      <c r="D206" s="1" t="s">
        <v>148</v>
      </c>
      <c r="E206">
        <v>1</v>
      </c>
      <c r="F206">
        <v>1</v>
      </c>
      <c r="G206">
        <v>1</v>
      </c>
      <c r="H206">
        <v>4</v>
      </c>
      <c r="I206">
        <v>0</v>
      </c>
      <c r="J206">
        <v>0</v>
      </c>
      <c r="K206">
        <v>0</v>
      </c>
      <c r="L206">
        <v>0</v>
      </c>
      <c r="M206">
        <v>0</v>
      </c>
      <c r="O206" s="6">
        <f t="shared" si="13"/>
        <v>7</v>
      </c>
      <c r="P206" s="24">
        <f t="shared" ref="P206:P269" si="16">O206+P205</f>
        <v>1093</v>
      </c>
      <c r="R206" s="2">
        <f t="shared" si="14"/>
        <v>0</v>
      </c>
    </row>
    <row r="207" spans="3:18" x14ac:dyDescent="0.3">
      <c r="C207">
        <f t="shared" si="15"/>
        <v>196</v>
      </c>
      <c r="D207" s="1" t="s">
        <v>149</v>
      </c>
      <c r="E207">
        <v>1</v>
      </c>
      <c r="F207">
        <v>1</v>
      </c>
      <c r="G207">
        <v>2</v>
      </c>
      <c r="H207">
        <v>5</v>
      </c>
      <c r="I207">
        <v>1</v>
      </c>
      <c r="J207">
        <v>1</v>
      </c>
      <c r="K207">
        <v>1</v>
      </c>
      <c r="L207">
        <v>0</v>
      </c>
      <c r="M207">
        <v>0</v>
      </c>
      <c r="O207" s="6">
        <f t="shared" si="13"/>
        <v>12</v>
      </c>
      <c r="P207" s="24">
        <f t="shared" si="16"/>
        <v>1105</v>
      </c>
      <c r="R207" s="2">
        <f t="shared" si="14"/>
        <v>0</v>
      </c>
    </row>
    <row r="208" spans="3:18" x14ac:dyDescent="0.3">
      <c r="C208">
        <f t="shared" si="15"/>
        <v>197</v>
      </c>
      <c r="D208" s="1" t="s">
        <v>150</v>
      </c>
      <c r="E208">
        <v>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O208" s="6">
        <f t="shared" si="13"/>
        <v>1</v>
      </c>
      <c r="P208" s="24">
        <f t="shared" si="16"/>
        <v>1106</v>
      </c>
      <c r="R208" s="2">
        <f t="shared" si="14"/>
        <v>0</v>
      </c>
    </row>
    <row r="209" spans="2:18" x14ac:dyDescent="0.3">
      <c r="C209">
        <f t="shared" si="15"/>
        <v>198</v>
      </c>
      <c r="D209" s="1" t="s">
        <v>697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O209" s="6">
        <f t="shared" si="13"/>
        <v>1</v>
      </c>
      <c r="P209" s="24">
        <f t="shared" si="16"/>
        <v>1107</v>
      </c>
      <c r="R209" s="2">
        <f t="shared" si="14"/>
        <v>0</v>
      </c>
    </row>
    <row r="210" spans="2:18" x14ac:dyDescent="0.3">
      <c r="C210">
        <f t="shared" si="15"/>
        <v>199</v>
      </c>
      <c r="D210" s="1" t="s">
        <v>151</v>
      </c>
      <c r="E210">
        <v>1</v>
      </c>
      <c r="F210">
        <v>1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O210" s="6">
        <f t="shared" si="13"/>
        <v>2</v>
      </c>
      <c r="P210" s="24">
        <f t="shared" si="16"/>
        <v>1109</v>
      </c>
      <c r="R210" s="2">
        <f t="shared" si="14"/>
        <v>0</v>
      </c>
    </row>
    <row r="211" spans="2:18" x14ac:dyDescent="0.3">
      <c r="C211">
        <f t="shared" si="15"/>
        <v>200</v>
      </c>
      <c r="D211" s="1" t="s">
        <v>152</v>
      </c>
      <c r="E211">
        <v>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O211" s="6">
        <f t="shared" si="13"/>
        <v>1</v>
      </c>
      <c r="P211" s="24">
        <f t="shared" si="16"/>
        <v>1110</v>
      </c>
      <c r="R211" s="2">
        <f t="shared" si="14"/>
        <v>0</v>
      </c>
    </row>
    <row r="212" spans="2:18" x14ac:dyDescent="0.3">
      <c r="C212">
        <f t="shared" si="15"/>
        <v>201</v>
      </c>
      <c r="D212" s="1" t="s">
        <v>153</v>
      </c>
      <c r="E212">
        <v>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1</v>
      </c>
      <c r="L212">
        <v>0</v>
      </c>
      <c r="M212">
        <v>0</v>
      </c>
      <c r="O212" s="6">
        <f t="shared" si="13"/>
        <v>2</v>
      </c>
      <c r="P212" s="24">
        <f t="shared" si="16"/>
        <v>1112</v>
      </c>
      <c r="R212" s="2">
        <f t="shared" si="14"/>
        <v>0</v>
      </c>
    </row>
    <row r="213" spans="2:18" x14ac:dyDescent="0.3">
      <c r="C213">
        <f t="shared" si="15"/>
        <v>202</v>
      </c>
      <c r="D213" s="1" t="s">
        <v>154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O213" s="6">
        <f t="shared" si="13"/>
        <v>0</v>
      </c>
      <c r="P213" s="24">
        <f t="shared" si="16"/>
        <v>1112</v>
      </c>
      <c r="R213" s="2">
        <f t="shared" si="14"/>
        <v>1</v>
      </c>
    </row>
    <row r="214" spans="2:18" x14ac:dyDescent="0.3">
      <c r="C214">
        <f t="shared" si="15"/>
        <v>203</v>
      </c>
      <c r="D214" s="1" t="s">
        <v>698</v>
      </c>
      <c r="E214">
        <v>1</v>
      </c>
      <c r="F214">
        <v>0</v>
      </c>
      <c r="G214">
        <v>0</v>
      </c>
      <c r="H214">
        <v>0</v>
      </c>
      <c r="I214">
        <v>1</v>
      </c>
      <c r="J214">
        <v>0</v>
      </c>
      <c r="K214">
        <v>0</v>
      </c>
      <c r="L214">
        <v>0</v>
      </c>
      <c r="M214">
        <v>0</v>
      </c>
      <c r="O214" s="6">
        <f t="shared" si="13"/>
        <v>2</v>
      </c>
      <c r="P214" s="24">
        <f t="shared" si="16"/>
        <v>1114</v>
      </c>
      <c r="R214" s="2">
        <f t="shared" si="14"/>
        <v>0</v>
      </c>
    </row>
    <row r="215" spans="2:18" x14ac:dyDescent="0.3">
      <c r="C215">
        <f t="shared" si="15"/>
        <v>204</v>
      </c>
      <c r="D215" s="1" t="s">
        <v>155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O215" s="6">
        <f t="shared" si="13"/>
        <v>0</v>
      </c>
      <c r="P215" s="24">
        <f t="shared" si="16"/>
        <v>1114</v>
      </c>
      <c r="R215" s="2">
        <f t="shared" si="14"/>
        <v>1</v>
      </c>
    </row>
    <row r="216" spans="2:18" x14ac:dyDescent="0.3">
      <c r="C216">
        <f t="shared" si="15"/>
        <v>205</v>
      </c>
      <c r="D216" s="1" t="s">
        <v>156</v>
      </c>
      <c r="E216">
        <v>1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O216" s="6">
        <f t="shared" si="13"/>
        <v>1</v>
      </c>
      <c r="P216" s="24">
        <f t="shared" si="16"/>
        <v>1115</v>
      </c>
      <c r="R216" s="2">
        <f t="shared" si="14"/>
        <v>0</v>
      </c>
    </row>
    <row r="217" spans="2:18" x14ac:dyDescent="0.3">
      <c r="C217">
        <f t="shared" si="15"/>
        <v>206</v>
      </c>
      <c r="D217" s="1" t="s">
        <v>157</v>
      </c>
      <c r="E217">
        <v>1</v>
      </c>
      <c r="F217">
        <v>1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O217" s="6">
        <f t="shared" si="13"/>
        <v>2</v>
      </c>
      <c r="P217" s="24">
        <f t="shared" si="16"/>
        <v>1117</v>
      </c>
      <c r="R217" s="2">
        <f t="shared" si="14"/>
        <v>0</v>
      </c>
    </row>
    <row r="218" spans="2:18" x14ac:dyDescent="0.3">
      <c r="C218">
        <f t="shared" si="15"/>
        <v>207</v>
      </c>
      <c r="D218" s="1" t="s">
        <v>158</v>
      </c>
      <c r="E218">
        <v>1</v>
      </c>
      <c r="F218">
        <v>1</v>
      </c>
      <c r="G218">
        <v>0</v>
      </c>
      <c r="H218">
        <v>2</v>
      </c>
      <c r="I218">
        <v>0</v>
      </c>
      <c r="J218">
        <v>0</v>
      </c>
      <c r="K218">
        <v>0</v>
      </c>
      <c r="L218">
        <v>0</v>
      </c>
      <c r="M218">
        <v>0</v>
      </c>
      <c r="O218" s="6">
        <f t="shared" si="13"/>
        <v>4</v>
      </c>
      <c r="P218" s="24">
        <f t="shared" si="16"/>
        <v>1121</v>
      </c>
      <c r="R218" s="2">
        <f t="shared" si="14"/>
        <v>0</v>
      </c>
    </row>
    <row r="219" spans="2:18" x14ac:dyDescent="0.3">
      <c r="C219">
        <f t="shared" si="15"/>
        <v>208</v>
      </c>
      <c r="D219" s="1" t="s">
        <v>159</v>
      </c>
      <c r="E219">
        <v>0</v>
      </c>
      <c r="F219">
        <v>2</v>
      </c>
      <c r="G219">
        <v>0</v>
      </c>
      <c r="H219">
        <v>2</v>
      </c>
      <c r="I219">
        <v>0</v>
      </c>
      <c r="J219">
        <v>0</v>
      </c>
      <c r="K219">
        <v>1</v>
      </c>
      <c r="L219">
        <v>0</v>
      </c>
      <c r="M219">
        <v>0</v>
      </c>
      <c r="O219" s="6">
        <f t="shared" si="13"/>
        <v>5</v>
      </c>
      <c r="P219" s="24">
        <f t="shared" si="16"/>
        <v>1126</v>
      </c>
      <c r="R219" s="2">
        <f t="shared" si="14"/>
        <v>0</v>
      </c>
    </row>
    <row r="220" spans="2:18" x14ac:dyDescent="0.3">
      <c r="C220">
        <f t="shared" si="15"/>
        <v>209</v>
      </c>
      <c r="D220" s="1" t="s">
        <v>160</v>
      </c>
      <c r="E220">
        <v>1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O220" s="6">
        <f t="shared" si="13"/>
        <v>1</v>
      </c>
      <c r="P220" s="24">
        <f t="shared" si="16"/>
        <v>1127</v>
      </c>
      <c r="R220" s="2">
        <f t="shared" si="14"/>
        <v>0</v>
      </c>
    </row>
    <row r="221" spans="2:18" x14ac:dyDescent="0.3">
      <c r="C221">
        <f t="shared" si="15"/>
        <v>210</v>
      </c>
      <c r="D221" s="1" t="s">
        <v>161</v>
      </c>
      <c r="E221">
        <v>1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O221" s="6">
        <f t="shared" si="13"/>
        <v>1</v>
      </c>
      <c r="P221" s="24">
        <f t="shared" si="16"/>
        <v>1128</v>
      </c>
      <c r="R221" s="2">
        <f t="shared" si="14"/>
        <v>0</v>
      </c>
    </row>
    <row r="222" spans="2:18" x14ac:dyDescent="0.3">
      <c r="C222">
        <f t="shared" si="15"/>
        <v>211</v>
      </c>
      <c r="D222" s="1" t="s">
        <v>699</v>
      </c>
      <c r="E222">
        <v>1</v>
      </c>
      <c r="F222">
        <v>1</v>
      </c>
      <c r="G222">
        <v>1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O222" s="6">
        <f t="shared" si="13"/>
        <v>3</v>
      </c>
      <c r="P222" s="24">
        <f t="shared" si="16"/>
        <v>1131</v>
      </c>
      <c r="R222" s="2">
        <f t="shared" si="14"/>
        <v>0</v>
      </c>
    </row>
    <row r="223" spans="2:18" x14ac:dyDescent="0.3">
      <c r="C223">
        <f t="shared" si="15"/>
        <v>212</v>
      </c>
      <c r="D223" s="1" t="s">
        <v>162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2</v>
      </c>
      <c r="O223" s="6">
        <f t="shared" si="13"/>
        <v>2</v>
      </c>
      <c r="P223" s="24">
        <f t="shared" si="16"/>
        <v>1133</v>
      </c>
      <c r="R223" s="2">
        <f t="shared" si="14"/>
        <v>0</v>
      </c>
    </row>
    <row r="224" spans="2:18" x14ac:dyDescent="0.3">
      <c r="B224" s="19"/>
      <c r="C224">
        <f t="shared" si="15"/>
        <v>213</v>
      </c>
      <c r="D224" s="1" t="s">
        <v>163</v>
      </c>
      <c r="E224">
        <v>1</v>
      </c>
      <c r="F224">
        <v>0</v>
      </c>
      <c r="G224">
        <v>2</v>
      </c>
      <c r="H224">
        <v>2</v>
      </c>
      <c r="I224">
        <v>0</v>
      </c>
      <c r="J224">
        <v>0</v>
      </c>
      <c r="K224">
        <v>0</v>
      </c>
      <c r="L224">
        <v>0</v>
      </c>
      <c r="M224">
        <v>0</v>
      </c>
      <c r="O224" s="6">
        <f t="shared" si="13"/>
        <v>5</v>
      </c>
      <c r="P224" s="24">
        <f t="shared" si="16"/>
        <v>1138</v>
      </c>
      <c r="R224" s="2">
        <f t="shared" si="14"/>
        <v>0</v>
      </c>
    </row>
    <row r="225" spans="2:18" x14ac:dyDescent="0.3">
      <c r="B225" s="16" t="s">
        <v>722</v>
      </c>
      <c r="C225">
        <v>1</v>
      </c>
      <c r="D225" s="1" t="s">
        <v>164</v>
      </c>
      <c r="E225">
        <v>3</v>
      </c>
      <c r="F225">
        <v>1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O225" s="6">
        <f t="shared" si="13"/>
        <v>4</v>
      </c>
      <c r="P225" s="2">
        <v>4</v>
      </c>
      <c r="R225" s="2">
        <f t="shared" si="14"/>
        <v>0</v>
      </c>
    </row>
    <row r="226" spans="2:18" x14ac:dyDescent="0.3">
      <c r="C226">
        <f>1+C225</f>
        <v>2</v>
      </c>
      <c r="D226" s="1" t="s">
        <v>730</v>
      </c>
      <c r="E226">
        <v>2</v>
      </c>
      <c r="F226">
        <v>0</v>
      </c>
      <c r="G226">
        <v>0</v>
      </c>
      <c r="H226">
        <v>0</v>
      </c>
      <c r="I226">
        <v>0</v>
      </c>
      <c r="J226">
        <v>3</v>
      </c>
      <c r="K226">
        <v>0</v>
      </c>
      <c r="L226">
        <v>0</v>
      </c>
      <c r="M226">
        <v>0</v>
      </c>
      <c r="O226" s="6">
        <f t="shared" si="13"/>
        <v>5</v>
      </c>
      <c r="P226" s="24">
        <f t="shared" si="16"/>
        <v>9</v>
      </c>
      <c r="R226" s="2">
        <f t="shared" si="14"/>
        <v>0</v>
      </c>
    </row>
    <row r="227" spans="2:18" x14ac:dyDescent="0.3">
      <c r="C227">
        <f t="shared" ref="C227:C290" si="17">1+C226</f>
        <v>3</v>
      </c>
      <c r="D227" s="1" t="s">
        <v>166</v>
      </c>
      <c r="E227">
        <v>2</v>
      </c>
      <c r="F227">
        <v>1</v>
      </c>
      <c r="G227">
        <v>4</v>
      </c>
      <c r="H227">
        <v>2</v>
      </c>
      <c r="I227">
        <v>1</v>
      </c>
      <c r="J227">
        <v>1</v>
      </c>
      <c r="K227">
        <v>0</v>
      </c>
      <c r="L227">
        <v>1</v>
      </c>
      <c r="M227">
        <v>0</v>
      </c>
      <c r="O227" s="6">
        <f t="shared" si="13"/>
        <v>12</v>
      </c>
      <c r="P227" s="24">
        <f t="shared" si="16"/>
        <v>21</v>
      </c>
      <c r="R227" s="2">
        <f t="shared" si="14"/>
        <v>0</v>
      </c>
    </row>
    <row r="228" spans="2:18" x14ac:dyDescent="0.3">
      <c r="C228">
        <f t="shared" si="17"/>
        <v>4</v>
      </c>
      <c r="D228" s="1" t="s">
        <v>167</v>
      </c>
      <c r="E228">
        <v>1</v>
      </c>
      <c r="F228">
        <v>1</v>
      </c>
      <c r="G228">
        <v>3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O228" s="6">
        <f t="shared" si="13"/>
        <v>5</v>
      </c>
      <c r="P228" s="24">
        <f t="shared" si="16"/>
        <v>26</v>
      </c>
      <c r="R228" s="2">
        <f t="shared" si="14"/>
        <v>0</v>
      </c>
    </row>
    <row r="229" spans="2:18" x14ac:dyDescent="0.3">
      <c r="C229">
        <f t="shared" si="17"/>
        <v>5</v>
      </c>
      <c r="D229" s="1" t="s">
        <v>168</v>
      </c>
      <c r="E229">
        <v>1</v>
      </c>
      <c r="F229">
        <v>1</v>
      </c>
      <c r="G229">
        <v>0</v>
      </c>
      <c r="H229">
        <v>1</v>
      </c>
      <c r="I229">
        <v>0</v>
      </c>
      <c r="J229">
        <v>0</v>
      </c>
      <c r="K229">
        <v>0</v>
      </c>
      <c r="L229">
        <v>0</v>
      </c>
      <c r="M229">
        <v>0</v>
      </c>
      <c r="O229" s="6">
        <f t="shared" si="13"/>
        <v>3</v>
      </c>
      <c r="P229" s="24">
        <f t="shared" si="16"/>
        <v>29</v>
      </c>
      <c r="R229" s="2">
        <f t="shared" si="14"/>
        <v>0</v>
      </c>
    </row>
    <row r="230" spans="2:18" x14ac:dyDescent="0.3">
      <c r="C230">
        <f t="shared" si="17"/>
        <v>6</v>
      </c>
      <c r="D230" s="1" t="s">
        <v>169</v>
      </c>
      <c r="E230">
        <v>1</v>
      </c>
      <c r="F230">
        <v>1</v>
      </c>
      <c r="G230">
        <v>1</v>
      </c>
      <c r="H230">
        <v>2</v>
      </c>
      <c r="I230">
        <v>0</v>
      </c>
      <c r="J230">
        <v>0</v>
      </c>
      <c r="K230">
        <v>0</v>
      </c>
      <c r="L230">
        <v>0</v>
      </c>
      <c r="M230">
        <v>0</v>
      </c>
      <c r="O230" s="6">
        <f t="shared" si="13"/>
        <v>5</v>
      </c>
      <c r="P230" s="24">
        <f t="shared" si="16"/>
        <v>34</v>
      </c>
      <c r="R230" s="2">
        <f t="shared" si="14"/>
        <v>0</v>
      </c>
    </row>
    <row r="231" spans="2:18" x14ac:dyDescent="0.3">
      <c r="C231">
        <f t="shared" si="17"/>
        <v>7</v>
      </c>
      <c r="D231" s="1" t="s">
        <v>170</v>
      </c>
      <c r="E231">
        <v>1</v>
      </c>
      <c r="F231">
        <v>2</v>
      </c>
      <c r="G231">
        <v>0</v>
      </c>
      <c r="H231">
        <v>1</v>
      </c>
      <c r="I231">
        <v>0</v>
      </c>
      <c r="J231">
        <v>0</v>
      </c>
      <c r="K231">
        <v>0</v>
      </c>
      <c r="L231">
        <v>0</v>
      </c>
      <c r="M231">
        <v>0</v>
      </c>
      <c r="O231" s="6">
        <f t="shared" si="13"/>
        <v>4</v>
      </c>
      <c r="P231" s="24">
        <f t="shared" si="16"/>
        <v>38</v>
      </c>
      <c r="R231" s="2">
        <f t="shared" si="14"/>
        <v>0</v>
      </c>
    </row>
    <row r="232" spans="2:18" x14ac:dyDescent="0.3">
      <c r="C232">
        <f t="shared" si="17"/>
        <v>8</v>
      </c>
      <c r="D232" s="1" t="s">
        <v>171</v>
      </c>
      <c r="E232">
        <v>0</v>
      </c>
      <c r="F232">
        <v>1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O232" s="6">
        <f t="shared" si="13"/>
        <v>1</v>
      </c>
      <c r="P232" s="24">
        <f t="shared" si="16"/>
        <v>39</v>
      </c>
      <c r="R232" s="2">
        <f t="shared" si="14"/>
        <v>0</v>
      </c>
    </row>
    <row r="233" spans="2:18" x14ac:dyDescent="0.3">
      <c r="C233">
        <f t="shared" si="17"/>
        <v>9</v>
      </c>
      <c r="D233" s="1" t="s">
        <v>731</v>
      </c>
      <c r="E233">
        <v>1</v>
      </c>
      <c r="F233">
        <v>2</v>
      </c>
      <c r="G233">
        <v>1</v>
      </c>
      <c r="H233">
        <v>4</v>
      </c>
      <c r="I233">
        <v>0</v>
      </c>
      <c r="J233">
        <v>0</v>
      </c>
      <c r="K233">
        <v>0</v>
      </c>
      <c r="L233">
        <v>0</v>
      </c>
      <c r="M233">
        <v>0</v>
      </c>
      <c r="O233" s="6">
        <f t="shared" si="13"/>
        <v>8</v>
      </c>
      <c r="P233" s="24">
        <f t="shared" si="16"/>
        <v>47</v>
      </c>
      <c r="R233" s="2">
        <f t="shared" si="14"/>
        <v>0</v>
      </c>
    </row>
    <row r="234" spans="2:18" x14ac:dyDescent="0.3">
      <c r="C234">
        <f t="shared" si="17"/>
        <v>10</v>
      </c>
      <c r="D234" s="1" t="s">
        <v>173</v>
      </c>
      <c r="E234">
        <v>1</v>
      </c>
      <c r="F234">
        <v>2</v>
      </c>
      <c r="G234">
        <v>1</v>
      </c>
      <c r="H234">
        <v>3</v>
      </c>
      <c r="I234">
        <v>0</v>
      </c>
      <c r="J234">
        <v>0</v>
      </c>
      <c r="K234">
        <v>0</v>
      </c>
      <c r="L234">
        <v>0</v>
      </c>
      <c r="M234">
        <v>0</v>
      </c>
      <c r="O234" s="6">
        <f t="shared" si="13"/>
        <v>7</v>
      </c>
      <c r="P234" s="24">
        <f t="shared" si="16"/>
        <v>54</v>
      </c>
      <c r="R234" s="2">
        <f t="shared" si="14"/>
        <v>0</v>
      </c>
    </row>
    <row r="235" spans="2:18" x14ac:dyDescent="0.3">
      <c r="C235">
        <f t="shared" si="17"/>
        <v>11</v>
      </c>
      <c r="D235" s="1" t="s">
        <v>174</v>
      </c>
      <c r="E235">
        <v>1</v>
      </c>
      <c r="F235">
        <v>1</v>
      </c>
      <c r="G235">
        <v>1</v>
      </c>
      <c r="H235">
        <v>2</v>
      </c>
      <c r="I235">
        <v>0</v>
      </c>
      <c r="J235">
        <v>0</v>
      </c>
      <c r="K235">
        <v>0</v>
      </c>
      <c r="L235">
        <v>1</v>
      </c>
      <c r="M235">
        <v>0</v>
      </c>
      <c r="O235" s="6">
        <f t="shared" si="13"/>
        <v>6</v>
      </c>
      <c r="P235" s="24">
        <f t="shared" si="16"/>
        <v>60</v>
      </c>
      <c r="R235" s="2">
        <f t="shared" si="14"/>
        <v>0</v>
      </c>
    </row>
    <row r="236" spans="2:18" x14ac:dyDescent="0.3">
      <c r="C236">
        <f t="shared" si="17"/>
        <v>12</v>
      </c>
      <c r="D236" s="1" t="s">
        <v>175</v>
      </c>
      <c r="E236">
        <v>1</v>
      </c>
      <c r="F236">
        <v>1</v>
      </c>
      <c r="G236">
        <v>3</v>
      </c>
      <c r="H236">
        <v>1</v>
      </c>
      <c r="I236">
        <v>0</v>
      </c>
      <c r="J236">
        <v>1</v>
      </c>
      <c r="K236">
        <v>0</v>
      </c>
      <c r="L236">
        <v>0</v>
      </c>
      <c r="M236">
        <v>0</v>
      </c>
      <c r="O236" s="6">
        <f t="shared" si="13"/>
        <v>7</v>
      </c>
      <c r="P236" s="24">
        <f t="shared" si="16"/>
        <v>67</v>
      </c>
      <c r="R236" s="2">
        <f t="shared" si="14"/>
        <v>0</v>
      </c>
    </row>
    <row r="237" spans="2:18" x14ac:dyDescent="0.3">
      <c r="C237">
        <f t="shared" si="17"/>
        <v>13</v>
      </c>
      <c r="D237" s="1" t="s">
        <v>176</v>
      </c>
      <c r="E237">
        <v>1</v>
      </c>
      <c r="F237">
        <v>1</v>
      </c>
      <c r="G237">
        <v>0</v>
      </c>
      <c r="H237">
        <v>1</v>
      </c>
      <c r="I237">
        <v>1</v>
      </c>
      <c r="J237">
        <v>0</v>
      </c>
      <c r="K237">
        <v>0</v>
      </c>
      <c r="L237">
        <v>0</v>
      </c>
      <c r="M237">
        <v>0</v>
      </c>
      <c r="O237" s="6">
        <f t="shared" si="13"/>
        <v>4</v>
      </c>
      <c r="P237" s="24">
        <f t="shared" si="16"/>
        <v>71</v>
      </c>
      <c r="R237" s="2">
        <f t="shared" si="14"/>
        <v>0</v>
      </c>
    </row>
    <row r="238" spans="2:18" x14ac:dyDescent="0.3">
      <c r="C238">
        <f t="shared" si="17"/>
        <v>14</v>
      </c>
      <c r="D238" s="1" t="s">
        <v>177</v>
      </c>
      <c r="E238">
        <v>1</v>
      </c>
      <c r="F238">
        <v>1</v>
      </c>
      <c r="G238">
        <v>0</v>
      </c>
      <c r="H238">
        <v>3</v>
      </c>
      <c r="I238">
        <v>0</v>
      </c>
      <c r="J238">
        <v>0</v>
      </c>
      <c r="K238">
        <v>0</v>
      </c>
      <c r="L238">
        <v>0</v>
      </c>
      <c r="M238">
        <v>1</v>
      </c>
      <c r="O238" s="6">
        <f t="shared" si="13"/>
        <v>6</v>
      </c>
      <c r="P238" s="24">
        <f t="shared" si="16"/>
        <v>77</v>
      </c>
      <c r="R238" s="2">
        <f t="shared" si="14"/>
        <v>0</v>
      </c>
    </row>
    <row r="239" spans="2:18" x14ac:dyDescent="0.3">
      <c r="C239">
        <f t="shared" si="17"/>
        <v>15</v>
      </c>
      <c r="D239" s="1" t="s">
        <v>178</v>
      </c>
      <c r="E239">
        <v>0</v>
      </c>
      <c r="F239">
        <v>1</v>
      </c>
      <c r="G239">
        <v>1</v>
      </c>
      <c r="H239">
        <v>1</v>
      </c>
      <c r="I239">
        <v>1</v>
      </c>
      <c r="J239">
        <v>0</v>
      </c>
      <c r="K239">
        <v>0</v>
      </c>
      <c r="L239">
        <v>0</v>
      </c>
      <c r="M239">
        <v>1</v>
      </c>
      <c r="O239" s="6">
        <f t="shared" si="13"/>
        <v>5</v>
      </c>
      <c r="P239" s="24">
        <f t="shared" si="16"/>
        <v>82</v>
      </c>
      <c r="R239" s="2">
        <f t="shared" si="14"/>
        <v>0</v>
      </c>
    </row>
    <row r="240" spans="2:18" x14ac:dyDescent="0.3">
      <c r="C240">
        <f t="shared" si="17"/>
        <v>16</v>
      </c>
      <c r="D240" s="1" t="s">
        <v>179</v>
      </c>
      <c r="E240">
        <v>2</v>
      </c>
      <c r="F240">
        <v>1</v>
      </c>
      <c r="G240">
        <v>2</v>
      </c>
      <c r="H240">
        <v>2</v>
      </c>
      <c r="I240">
        <v>0</v>
      </c>
      <c r="J240">
        <v>0</v>
      </c>
      <c r="K240">
        <v>0</v>
      </c>
      <c r="L240">
        <v>1</v>
      </c>
      <c r="M240">
        <v>1</v>
      </c>
      <c r="O240" s="6">
        <f t="shared" si="13"/>
        <v>9</v>
      </c>
      <c r="P240" s="24">
        <f t="shared" si="16"/>
        <v>91</v>
      </c>
      <c r="R240" s="2">
        <f t="shared" si="14"/>
        <v>0</v>
      </c>
    </row>
    <row r="241" spans="3:18" x14ac:dyDescent="0.3">
      <c r="C241">
        <f t="shared" si="17"/>
        <v>17</v>
      </c>
      <c r="D241" s="1" t="s">
        <v>180</v>
      </c>
      <c r="E241">
        <v>2</v>
      </c>
      <c r="F241">
        <v>1</v>
      </c>
      <c r="G241">
        <v>0</v>
      </c>
      <c r="H241">
        <v>1</v>
      </c>
      <c r="I241">
        <v>0</v>
      </c>
      <c r="J241">
        <v>0</v>
      </c>
      <c r="K241">
        <v>1</v>
      </c>
      <c r="L241">
        <v>0</v>
      </c>
      <c r="M241">
        <v>0</v>
      </c>
      <c r="O241" s="6">
        <f t="shared" si="13"/>
        <v>5</v>
      </c>
      <c r="P241" s="24">
        <f t="shared" si="16"/>
        <v>96</v>
      </c>
      <c r="R241" s="2">
        <f t="shared" si="14"/>
        <v>0</v>
      </c>
    </row>
    <row r="242" spans="3:18" x14ac:dyDescent="0.3">
      <c r="C242">
        <f t="shared" si="17"/>
        <v>18</v>
      </c>
      <c r="D242" s="1" t="s">
        <v>181</v>
      </c>
      <c r="E242">
        <v>1</v>
      </c>
      <c r="F242">
        <v>4</v>
      </c>
      <c r="G242">
        <v>1</v>
      </c>
      <c r="H242">
        <v>3</v>
      </c>
      <c r="I242">
        <v>0</v>
      </c>
      <c r="J242">
        <v>0</v>
      </c>
      <c r="K242">
        <v>0</v>
      </c>
      <c r="L242">
        <v>0</v>
      </c>
      <c r="M242">
        <v>0</v>
      </c>
      <c r="O242" s="6">
        <f t="shared" si="13"/>
        <v>9</v>
      </c>
      <c r="P242" s="24">
        <f t="shared" si="16"/>
        <v>105</v>
      </c>
      <c r="R242" s="2">
        <f t="shared" si="14"/>
        <v>0</v>
      </c>
    </row>
    <row r="243" spans="3:18" x14ac:dyDescent="0.3">
      <c r="C243">
        <f t="shared" si="17"/>
        <v>19</v>
      </c>
      <c r="D243" s="1" t="s">
        <v>182</v>
      </c>
      <c r="E243">
        <v>1</v>
      </c>
      <c r="F243">
        <v>2</v>
      </c>
      <c r="G243">
        <v>1</v>
      </c>
      <c r="H243">
        <v>1</v>
      </c>
      <c r="I243">
        <v>0</v>
      </c>
      <c r="J243">
        <v>0</v>
      </c>
      <c r="K243">
        <v>0</v>
      </c>
      <c r="L243">
        <v>0</v>
      </c>
      <c r="M243">
        <v>1</v>
      </c>
      <c r="O243" s="6">
        <f t="shared" si="13"/>
        <v>6</v>
      </c>
      <c r="P243" s="24">
        <f t="shared" si="16"/>
        <v>111</v>
      </c>
      <c r="R243" s="2">
        <f t="shared" si="14"/>
        <v>0</v>
      </c>
    </row>
    <row r="244" spans="3:18" x14ac:dyDescent="0.3">
      <c r="C244">
        <f t="shared" si="17"/>
        <v>20</v>
      </c>
      <c r="D244" s="1" t="s">
        <v>183</v>
      </c>
      <c r="E244">
        <v>1</v>
      </c>
      <c r="F244">
        <v>2</v>
      </c>
      <c r="G244">
        <v>0</v>
      </c>
      <c r="H244">
        <v>0</v>
      </c>
      <c r="I244">
        <v>0</v>
      </c>
      <c r="J244">
        <v>1</v>
      </c>
      <c r="K244">
        <v>0</v>
      </c>
      <c r="L244">
        <v>0</v>
      </c>
      <c r="M244">
        <v>0</v>
      </c>
      <c r="O244" s="6">
        <f t="shared" si="13"/>
        <v>4</v>
      </c>
      <c r="P244" s="24">
        <f t="shared" si="16"/>
        <v>115</v>
      </c>
      <c r="R244" s="2">
        <f t="shared" si="14"/>
        <v>0</v>
      </c>
    </row>
    <row r="245" spans="3:18" x14ac:dyDescent="0.3">
      <c r="C245">
        <f t="shared" si="17"/>
        <v>21</v>
      </c>
      <c r="D245" s="1" t="s">
        <v>184</v>
      </c>
      <c r="E245">
        <v>2</v>
      </c>
      <c r="F245">
        <v>3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O245" s="6">
        <f t="shared" si="13"/>
        <v>5</v>
      </c>
      <c r="P245" s="24">
        <f t="shared" si="16"/>
        <v>120</v>
      </c>
      <c r="R245" s="2">
        <f t="shared" si="14"/>
        <v>0</v>
      </c>
    </row>
    <row r="246" spans="3:18" x14ac:dyDescent="0.3">
      <c r="C246">
        <f t="shared" si="17"/>
        <v>22</v>
      </c>
      <c r="D246" s="1" t="s">
        <v>185</v>
      </c>
      <c r="E246">
        <v>4</v>
      </c>
      <c r="F246">
        <v>1</v>
      </c>
      <c r="G246">
        <v>1</v>
      </c>
      <c r="H246">
        <v>1</v>
      </c>
      <c r="I246">
        <v>1</v>
      </c>
      <c r="J246">
        <v>1</v>
      </c>
      <c r="K246">
        <v>0</v>
      </c>
      <c r="L246">
        <v>0</v>
      </c>
      <c r="M246">
        <v>0</v>
      </c>
      <c r="O246" s="6">
        <f t="shared" si="13"/>
        <v>9</v>
      </c>
      <c r="P246" s="24">
        <f t="shared" si="16"/>
        <v>129</v>
      </c>
      <c r="R246" s="2">
        <f t="shared" si="14"/>
        <v>0</v>
      </c>
    </row>
    <row r="247" spans="3:18" x14ac:dyDescent="0.3">
      <c r="C247">
        <f t="shared" si="17"/>
        <v>23</v>
      </c>
      <c r="D247" s="1" t="s">
        <v>186</v>
      </c>
      <c r="E247">
        <v>2</v>
      </c>
      <c r="F247">
        <v>3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O247" s="6">
        <f t="shared" si="13"/>
        <v>5</v>
      </c>
      <c r="P247" s="24">
        <f t="shared" si="16"/>
        <v>134</v>
      </c>
      <c r="R247" s="2">
        <f t="shared" si="14"/>
        <v>0</v>
      </c>
    </row>
    <row r="248" spans="3:18" x14ac:dyDescent="0.3">
      <c r="C248">
        <f t="shared" si="17"/>
        <v>24</v>
      </c>
      <c r="D248" s="1" t="s">
        <v>732</v>
      </c>
      <c r="E248">
        <v>1</v>
      </c>
      <c r="F248">
        <v>2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1</v>
      </c>
      <c r="M248">
        <v>0</v>
      </c>
      <c r="O248" s="6">
        <f t="shared" si="13"/>
        <v>4</v>
      </c>
      <c r="P248" s="24">
        <f t="shared" si="16"/>
        <v>138</v>
      </c>
      <c r="R248" s="2">
        <f t="shared" si="14"/>
        <v>0</v>
      </c>
    </row>
    <row r="249" spans="3:18" x14ac:dyDescent="0.3">
      <c r="C249">
        <f t="shared" si="17"/>
        <v>25</v>
      </c>
      <c r="D249" s="1" t="s">
        <v>188</v>
      </c>
      <c r="E249">
        <v>1</v>
      </c>
      <c r="F249">
        <v>1</v>
      </c>
      <c r="G249">
        <v>3</v>
      </c>
      <c r="H249">
        <v>1</v>
      </c>
      <c r="I249">
        <v>2</v>
      </c>
      <c r="J249">
        <v>1</v>
      </c>
      <c r="K249">
        <v>0</v>
      </c>
      <c r="L249">
        <v>0</v>
      </c>
      <c r="M249">
        <v>0</v>
      </c>
      <c r="O249" s="6">
        <f t="shared" si="13"/>
        <v>9</v>
      </c>
      <c r="P249" s="24">
        <f t="shared" si="16"/>
        <v>147</v>
      </c>
      <c r="R249" s="2">
        <f t="shared" si="14"/>
        <v>0</v>
      </c>
    </row>
    <row r="250" spans="3:18" x14ac:dyDescent="0.3">
      <c r="C250">
        <f t="shared" si="17"/>
        <v>26</v>
      </c>
      <c r="D250" s="1" t="s">
        <v>189</v>
      </c>
      <c r="E250">
        <v>2</v>
      </c>
      <c r="F250">
        <v>3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1</v>
      </c>
      <c r="M250">
        <v>0</v>
      </c>
      <c r="O250" s="6">
        <f t="shared" si="13"/>
        <v>6</v>
      </c>
      <c r="P250" s="24">
        <f t="shared" si="16"/>
        <v>153</v>
      </c>
      <c r="R250" s="2">
        <f t="shared" si="14"/>
        <v>0</v>
      </c>
    </row>
    <row r="251" spans="3:18" x14ac:dyDescent="0.3">
      <c r="C251">
        <f t="shared" si="17"/>
        <v>27</v>
      </c>
      <c r="D251" s="1" t="s">
        <v>190</v>
      </c>
      <c r="E251">
        <v>2</v>
      </c>
      <c r="F251">
        <v>1</v>
      </c>
      <c r="G251">
        <v>1</v>
      </c>
      <c r="H251">
        <v>2</v>
      </c>
      <c r="I251">
        <v>0</v>
      </c>
      <c r="J251">
        <v>1</v>
      </c>
      <c r="K251">
        <v>0</v>
      </c>
      <c r="L251">
        <v>0</v>
      </c>
      <c r="M251">
        <v>0</v>
      </c>
      <c r="O251" s="6">
        <f t="shared" si="13"/>
        <v>7</v>
      </c>
      <c r="P251" s="24">
        <f t="shared" si="16"/>
        <v>160</v>
      </c>
      <c r="R251" s="2">
        <f t="shared" si="14"/>
        <v>0</v>
      </c>
    </row>
    <row r="252" spans="3:18" x14ac:dyDescent="0.3">
      <c r="C252">
        <f t="shared" si="17"/>
        <v>28</v>
      </c>
      <c r="D252" s="1" t="s">
        <v>191</v>
      </c>
      <c r="E252">
        <v>0</v>
      </c>
      <c r="F252">
        <v>1</v>
      </c>
      <c r="G252">
        <v>1</v>
      </c>
      <c r="H252">
        <v>0</v>
      </c>
      <c r="I252">
        <v>0</v>
      </c>
      <c r="J252">
        <v>1</v>
      </c>
      <c r="K252">
        <v>0</v>
      </c>
      <c r="L252">
        <v>0</v>
      </c>
      <c r="M252">
        <v>0</v>
      </c>
      <c r="O252" s="6">
        <f t="shared" si="13"/>
        <v>3</v>
      </c>
      <c r="P252" s="24">
        <f t="shared" si="16"/>
        <v>163</v>
      </c>
      <c r="R252" s="2">
        <f t="shared" si="14"/>
        <v>0</v>
      </c>
    </row>
    <row r="253" spans="3:18" x14ac:dyDescent="0.3">
      <c r="C253">
        <f t="shared" si="17"/>
        <v>29</v>
      </c>
      <c r="D253" s="1" t="s">
        <v>733</v>
      </c>
      <c r="E253">
        <v>1</v>
      </c>
      <c r="F253">
        <v>1</v>
      </c>
      <c r="G253">
        <v>0</v>
      </c>
      <c r="H253">
        <v>1</v>
      </c>
      <c r="I253">
        <v>1</v>
      </c>
      <c r="J253">
        <v>1</v>
      </c>
      <c r="K253">
        <v>0</v>
      </c>
      <c r="L253">
        <v>0</v>
      </c>
      <c r="M253">
        <v>1</v>
      </c>
      <c r="O253" s="6">
        <f t="shared" si="13"/>
        <v>6</v>
      </c>
      <c r="P253" s="24">
        <f t="shared" si="16"/>
        <v>169</v>
      </c>
      <c r="R253" s="2">
        <f t="shared" si="14"/>
        <v>0</v>
      </c>
    </row>
    <row r="254" spans="3:18" x14ac:dyDescent="0.3">
      <c r="C254">
        <f t="shared" si="17"/>
        <v>30</v>
      </c>
      <c r="D254" s="1" t="s">
        <v>734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3</v>
      </c>
      <c r="O254" s="6">
        <f t="shared" si="13"/>
        <v>3</v>
      </c>
      <c r="P254" s="24">
        <f t="shared" si="16"/>
        <v>172</v>
      </c>
      <c r="R254" s="2">
        <f t="shared" si="14"/>
        <v>0</v>
      </c>
    </row>
    <row r="255" spans="3:18" x14ac:dyDescent="0.3">
      <c r="C255">
        <f t="shared" si="17"/>
        <v>31</v>
      </c>
      <c r="D255" s="1" t="s">
        <v>193</v>
      </c>
      <c r="E255">
        <v>0</v>
      </c>
      <c r="F255">
        <v>3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O255" s="6">
        <f t="shared" si="13"/>
        <v>3</v>
      </c>
      <c r="P255" s="24">
        <f t="shared" si="16"/>
        <v>175</v>
      </c>
      <c r="R255" s="2">
        <f t="shared" si="14"/>
        <v>0</v>
      </c>
    </row>
    <row r="256" spans="3:18" x14ac:dyDescent="0.3">
      <c r="C256">
        <f t="shared" si="17"/>
        <v>32</v>
      </c>
      <c r="D256" s="1" t="s">
        <v>735</v>
      </c>
      <c r="E256">
        <v>1</v>
      </c>
      <c r="F256">
        <v>2</v>
      </c>
      <c r="G256">
        <v>1</v>
      </c>
      <c r="H256">
        <v>3</v>
      </c>
      <c r="I256">
        <v>0</v>
      </c>
      <c r="J256">
        <v>1</v>
      </c>
      <c r="K256">
        <v>1</v>
      </c>
      <c r="L256">
        <v>0</v>
      </c>
      <c r="M256">
        <v>0</v>
      </c>
      <c r="O256" s="6">
        <f t="shared" si="13"/>
        <v>9</v>
      </c>
      <c r="P256" s="24">
        <f t="shared" si="16"/>
        <v>184</v>
      </c>
      <c r="R256" s="2">
        <f t="shared" si="14"/>
        <v>0</v>
      </c>
    </row>
    <row r="257" spans="3:18" x14ac:dyDescent="0.3">
      <c r="C257">
        <f t="shared" si="17"/>
        <v>33</v>
      </c>
      <c r="D257" s="1" t="s">
        <v>194</v>
      </c>
      <c r="E257">
        <v>0</v>
      </c>
      <c r="F257">
        <v>2</v>
      </c>
      <c r="G257">
        <v>3</v>
      </c>
      <c r="H257">
        <v>1</v>
      </c>
      <c r="I257">
        <v>0</v>
      </c>
      <c r="J257">
        <v>0</v>
      </c>
      <c r="K257">
        <v>0</v>
      </c>
      <c r="L257">
        <v>0</v>
      </c>
      <c r="M257">
        <v>0</v>
      </c>
      <c r="O257" s="6">
        <f t="shared" si="13"/>
        <v>6</v>
      </c>
      <c r="P257" s="24">
        <f t="shared" si="16"/>
        <v>190</v>
      </c>
      <c r="R257" s="2">
        <f t="shared" si="14"/>
        <v>0</v>
      </c>
    </row>
    <row r="258" spans="3:18" x14ac:dyDescent="0.3">
      <c r="C258">
        <f t="shared" si="17"/>
        <v>34</v>
      </c>
      <c r="D258" s="1" t="s">
        <v>195</v>
      </c>
      <c r="E258">
        <v>1</v>
      </c>
      <c r="F258">
        <v>1</v>
      </c>
      <c r="G258">
        <v>2</v>
      </c>
      <c r="H258">
        <v>3</v>
      </c>
      <c r="I258">
        <v>3</v>
      </c>
      <c r="J258">
        <v>1</v>
      </c>
      <c r="K258">
        <v>0</v>
      </c>
      <c r="L258">
        <v>0</v>
      </c>
      <c r="M258">
        <v>0</v>
      </c>
      <c r="O258" s="6">
        <f t="shared" si="13"/>
        <v>11</v>
      </c>
      <c r="P258" s="24">
        <f t="shared" si="16"/>
        <v>201</v>
      </c>
      <c r="R258" s="2">
        <f t="shared" si="14"/>
        <v>0</v>
      </c>
    </row>
    <row r="259" spans="3:18" x14ac:dyDescent="0.3">
      <c r="C259">
        <f t="shared" si="17"/>
        <v>35</v>
      </c>
      <c r="D259" s="1" t="s">
        <v>196</v>
      </c>
      <c r="E259">
        <v>2</v>
      </c>
      <c r="F259">
        <v>1</v>
      </c>
      <c r="G259">
        <v>3</v>
      </c>
      <c r="H259">
        <v>0</v>
      </c>
      <c r="I259">
        <v>1</v>
      </c>
      <c r="J259">
        <v>2</v>
      </c>
      <c r="K259">
        <v>1</v>
      </c>
      <c r="L259">
        <v>0</v>
      </c>
      <c r="M259">
        <v>0</v>
      </c>
      <c r="O259" s="6">
        <f t="shared" si="13"/>
        <v>10</v>
      </c>
      <c r="P259" s="24">
        <f t="shared" si="16"/>
        <v>211</v>
      </c>
      <c r="R259" s="2">
        <f t="shared" si="14"/>
        <v>0</v>
      </c>
    </row>
    <row r="260" spans="3:18" x14ac:dyDescent="0.3">
      <c r="C260">
        <f t="shared" si="17"/>
        <v>36</v>
      </c>
      <c r="D260" s="1" t="s">
        <v>197</v>
      </c>
      <c r="E260">
        <v>1</v>
      </c>
      <c r="F260">
        <v>1</v>
      </c>
      <c r="G260">
        <v>3</v>
      </c>
      <c r="H260">
        <v>3</v>
      </c>
      <c r="I260">
        <v>0</v>
      </c>
      <c r="J260">
        <v>0</v>
      </c>
      <c r="K260">
        <v>0</v>
      </c>
      <c r="L260">
        <v>3</v>
      </c>
      <c r="M260">
        <v>0</v>
      </c>
      <c r="O260" s="6">
        <f t="shared" si="13"/>
        <v>11</v>
      </c>
      <c r="P260" s="24">
        <f t="shared" si="16"/>
        <v>222</v>
      </c>
      <c r="R260" s="2">
        <f t="shared" si="14"/>
        <v>0</v>
      </c>
    </row>
    <row r="261" spans="3:18" x14ac:dyDescent="0.3">
      <c r="C261">
        <f t="shared" si="17"/>
        <v>37</v>
      </c>
      <c r="D261" s="1" t="s">
        <v>198</v>
      </c>
      <c r="E261">
        <v>0</v>
      </c>
      <c r="F261">
        <v>3</v>
      </c>
      <c r="G261">
        <v>0</v>
      </c>
      <c r="H261">
        <v>1</v>
      </c>
      <c r="I261">
        <v>0</v>
      </c>
      <c r="J261">
        <v>0</v>
      </c>
      <c r="K261">
        <v>0</v>
      </c>
      <c r="L261">
        <v>4</v>
      </c>
      <c r="M261">
        <v>1</v>
      </c>
      <c r="O261" s="6">
        <f t="shared" si="13"/>
        <v>9</v>
      </c>
      <c r="P261" s="24">
        <f t="shared" si="16"/>
        <v>231</v>
      </c>
      <c r="R261" s="2">
        <f t="shared" si="14"/>
        <v>0</v>
      </c>
    </row>
    <row r="262" spans="3:18" x14ac:dyDescent="0.3">
      <c r="C262">
        <f t="shared" si="17"/>
        <v>38</v>
      </c>
      <c r="D262" s="1" t="s">
        <v>199</v>
      </c>
      <c r="E262">
        <v>1</v>
      </c>
      <c r="F262">
        <v>1</v>
      </c>
      <c r="G262">
        <v>0</v>
      </c>
      <c r="H262">
        <v>0</v>
      </c>
      <c r="I262">
        <v>0</v>
      </c>
      <c r="J262">
        <v>1</v>
      </c>
      <c r="K262">
        <v>1</v>
      </c>
      <c r="L262">
        <v>1</v>
      </c>
      <c r="M262">
        <v>0</v>
      </c>
      <c r="O262" s="6">
        <f t="shared" si="13"/>
        <v>5</v>
      </c>
      <c r="P262" s="24">
        <f t="shared" si="16"/>
        <v>236</v>
      </c>
      <c r="R262" s="2">
        <f t="shared" si="14"/>
        <v>0</v>
      </c>
    </row>
    <row r="263" spans="3:18" x14ac:dyDescent="0.3">
      <c r="C263">
        <f t="shared" si="17"/>
        <v>39</v>
      </c>
      <c r="D263" s="1" t="s">
        <v>200</v>
      </c>
      <c r="E263">
        <v>2</v>
      </c>
      <c r="F263">
        <v>1</v>
      </c>
      <c r="G263">
        <v>0</v>
      </c>
      <c r="H263">
        <v>0</v>
      </c>
      <c r="I263">
        <v>0</v>
      </c>
      <c r="J263">
        <v>0</v>
      </c>
      <c r="K263">
        <v>1</v>
      </c>
      <c r="L263">
        <v>0</v>
      </c>
      <c r="M263">
        <v>0</v>
      </c>
      <c r="O263" s="6">
        <f t="shared" si="13"/>
        <v>4</v>
      </c>
      <c r="P263" s="24">
        <f t="shared" si="16"/>
        <v>240</v>
      </c>
      <c r="R263" s="2">
        <f t="shared" si="14"/>
        <v>0</v>
      </c>
    </row>
    <row r="264" spans="3:18" x14ac:dyDescent="0.3">
      <c r="C264">
        <f t="shared" si="17"/>
        <v>40</v>
      </c>
      <c r="D264" s="1" t="s">
        <v>736</v>
      </c>
      <c r="E264">
        <v>0</v>
      </c>
      <c r="F264">
        <v>1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1</v>
      </c>
      <c r="M264">
        <v>1</v>
      </c>
      <c r="O264" s="6">
        <f t="shared" si="13"/>
        <v>3</v>
      </c>
      <c r="P264" s="24">
        <f t="shared" si="16"/>
        <v>243</v>
      </c>
      <c r="R264" s="2">
        <f t="shared" si="14"/>
        <v>0</v>
      </c>
    </row>
    <row r="265" spans="3:18" x14ac:dyDescent="0.3">
      <c r="C265">
        <f t="shared" si="17"/>
        <v>41</v>
      </c>
      <c r="D265" s="1" t="s">
        <v>202</v>
      </c>
      <c r="E265">
        <v>1</v>
      </c>
      <c r="F265">
        <v>1</v>
      </c>
      <c r="G265">
        <v>0</v>
      </c>
      <c r="H265">
        <v>1</v>
      </c>
      <c r="I265">
        <v>0</v>
      </c>
      <c r="J265">
        <v>0</v>
      </c>
      <c r="K265">
        <v>0</v>
      </c>
      <c r="L265">
        <v>0</v>
      </c>
      <c r="M265">
        <v>0</v>
      </c>
      <c r="O265" s="6">
        <f t="shared" si="13"/>
        <v>3</v>
      </c>
      <c r="P265" s="24">
        <f t="shared" si="16"/>
        <v>246</v>
      </c>
      <c r="R265" s="2">
        <f t="shared" si="14"/>
        <v>0</v>
      </c>
    </row>
    <row r="266" spans="3:18" x14ac:dyDescent="0.3">
      <c r="C266">
        <f t="shared" si="17"/>
        <v>42</v>
      </c>
      <c r="D266" s="1" t="s">
        <v>203</v>
      </c>
      <c r="E266">
        <v>1</v>
      </c>
      <c r="F266">
        <v>2</v>
      </c>
      <c r="G266">
        <v>0</v>
      </c>
      <c r="H266">
        <v>0</v>
      </c>
      <c r="I266">
        <v>0</v>
      </c>
      <c r="J266">
        <v>2</v>
      </c>
      <c r="K266">
        <v>0</v>
      </c>
      <c r="L266">
        <v>0</v>
      </c>
      <c r="M266">
        <v>0</v>
      </c>
      <c r="O266" s="6">
        <f t="shared" si="13"/>
        <v>5</v>
      </c>
      <c r="P266" s="24">
        <f t="shared" si="16"/>
        <v>251</v>
      </c>
      <c r="R266" s="2">
        <f t="shared" si="14"/>
        <v>0</v>
      </c>
    </row>
    <row r="267" spans="3:18" x14ac:dyDescent="0.3">
      <c r="C267">
        <f t="shared" si="17"/>
        <v>43</v>
      </c>
      <c r="D267" s="1" t="s">
        <v>204</v>
      </c>
      <c r="E267">
        <v>2</v>
      </c>
      <c r="F267">
        <v>2</v>
      </c>
      <c r="G267">
        <v>2</v>
      </c>
      <c r="H267">
        <v>1</v>
      </c>
      <c r="I267">
        <v>0</v>
      </c>
      <c r="J267">
        <v>1</v>
      </c>
      <c r="K267">
        <v>0</v>
      </c>
      <c r="L267">
        <v>0</v>
      </c>
      <c r="M267">
        <v>0</v>
      </c>
      <c r="O267" s="6">
        <f t="shared" si="13"/>
        <v>8</v>
      </c>
      <c r="P267" s="24">
        <f t="shared" si="16"/>
        <v>259</v>
      </c>
      <c r="R267" s="2">
        <f t="shared" si="14"/>
        <v>0</v>
      </c>
    </row>
    <row r="268" spans="3:18" x14ac:dyDescent="0.3">
      <c r="C268">
        <f t="shared" si="17"/>
        <v>44</v>
      </c>
      <c r="D268" s="1" t="s">
        <v>205</v>
      </c>
      <c r="E268">
        <v>2</v>
      </c>
      <c r="F268">
        <v>1</v>
      </c>
      <c r="G268">
        <v>1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O268" s="6">
        <f t="shared" si="13"/>
        <v>4</v>
      </c>
      <c r="P268" s="24">
        <f t="shared" si="16"/>
        <v>263</v>
      </c>
      <c r="R268" s="2">
        <f t="shared" si="14"/>
        <v>0</v>
      </c>
    </row>
    <row r="269" spans="3:18" x14ac:dyDescent="0.3">
      <c r="C269">
        <f t="shared" si="17"/>
        <v>45</v>
      </c>
      <c r="D269" s="1" t="s">
        <v>206</v>
      </c>
      <c r="E269">
        <v>1</v>
      </c>
      <c r="F269">
        <v>2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O269" s="6">
        <f t="shared" ref="O269:O331" si="18">SUM(E269:M269)</f>
        <v>5</v>
      </c>
      <c r="P269" s="24">
        <f t="shared" si="16"/>
        <v>268</v>
      </c>
      <c r="R269" s="2">
        <f t="shared" ref="R269:R332" si="19">IF(O269=0,1,0)</f>
        <v>0</v>
      </c>
    </row>
    <row r="270" spans="3:18" x14ac:dyDescent="0.3">
      <c r="C270">
        <f t="shared" si="17"/>
        <v>46</v>
      </c>
      <c r="D270" s="1" t="s">
        <v>207</v>
      </c>
      <c r="E270">
        <v>0</v>
      </c>
      <c r="F270">
        <v>2</v>
      </c>
      <c r="G270">
        <v>1</v>
      </c>
      <c r="H270">
        <v>2</v>
      </c>
      <c r="I270">
        <v>1</v>
      </c>
      <c r="J270">
        <v>2</v>
      </c>
      <c r="K270">
        <v>0</v>
      </c>
      <c r="L270">
        <v>1</v>
      </c>
      <c r="M270">
        <v>0</v>
      </c>
      <c r="O270" s="6">
        <f t="shared" si="18"/>
        <v>9</v>
      </c>
      <c r="P270" s="24">
        <f t="shared" ref="P270:P332" si="20">O270+P269</f>
        <v>277</v>
      </c>
      <c r="R270" s="2">
        <f t="shared" si="19"/>
        <v>0</v>
      </c>
    </row>
    <row r="271" spans="3:18" x14ac:dyDescent="0.3">
      <c r="C271">
        <f t="shared" si="17"/>
        <v>47</v>
      </c>
      <c r="D271" s="1" t="s">
        <v>208</v>
      </c>
      <c r="E271">
        <v>2</v>
      </c>
      <c r="F271">
        <v>1</v>
      </c>
      <c r="G271">
        <v>0</v>
      </c>
      <c r="H271">
        <v>0</v>
      </c>
      <c r="I271">
        <v>1</v>
      </c>
      <c r="J271">
        <v>1</v>
      </c>
      <c r="K271">
        <v>0</v>
      </c>
      <c r="L271">
        <v>0</v>
      </c>
      <c r="M271">
        <v>0</v>
      </c>
      <c r="O271" s="6">
        <f t="shared" si="18"/>
        <v>5</v>
      </c>
      <c r="P271" s="24">
        <f t="shared" si="20"/>
        <v>282</v>
      </c>
      <c r="R271" s="2">
        <f t="shared" si="19"/>
        <v>0</v>
      </c>
    </row>
    <row r="272" spans="3:18" x14ac:dyDescent="0.3">
      <c r="C272">
        <f t="shared" si="17"/>
        <v>48</v>
      </c>
      <c r="D272" s="1" t="s">
        <v>209</v>
      </c>
      <c r="E272">
        <v>3</v>
      </c>
      <c r="F272">
        <v>1</v>
      </c>
      <c r="G272">
        <v>2</v>
      </c>
      <c r="H272">
        <v>0</v>
      </c>
      <c r="I272">
        <v>12</v>
      </c>
      <c r="J272">
        <v>1</v>
      </c>
      <c r="K272">
        <v>0</v>
      </c>
      <c r="L272">
        <v>0</v>
      </c>
      <c r="M272">
        <v>0</v>
      </c>
      <c r="O272" s="6">
        <f t="shared" si="18"/>
        <v>19</v>
      </c>
      <c r="P272" s="24">
        <f t="shared" si="20"/>
        <v>301</v>
      </c>
      <c r="R272" s="2">
        <f t="shared" si="19"/>
        <v>0</v>
      </c>
    </row>
    <row r="273" spans="3:18" x14ac:dyDescent="0.3">
      <c r="C273">
        <f t="shared" si="17"/>
        <v>49</v>
      </c>
      <c r="D273" s="1" t="s">
        <v>210</v>
      </c>
      <c r="E273">
        <v>1</v>
      </c>
      <c r="F273">
        <v>3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O273" s="6">
        <f t="shared" si="18"/>
        <v>4</v>
      </c>
      <c r="P273" s="24">
        <f t="shared" si="20"/>
        <v>305</v>
      </c>
      <c r="R273" s="2">
        <f t="shared" si="19"/>
        <v>0</v>
      </c>
    </row>
    <row r="274" spans="3:18" x14ac:dyDescent="0.3">
      <c r="C274">
        <f t="shared" si="17"/>
        <v>50</v>
      </c>
      <c r="D274" s="1" t="s">
        <v>211</v>
      </c>
      <c r="E274">
        <v>1</v>
      </c>
      <c r="F274">
        <v>1</v>
      </c>
      <c r="G274">
        <v>3</v>
      </c>
      <c r="H274">
        <v>2</v>
      </c>
      <c r="I274">
        <v>2</v>
      </c>
      <c r="J274">
        <v>2</v>
      </c>
      <c r="K274">
        <v>1</v>
      </c>
      <c r="L274">
        <v>0</v>
      </c>
      <c r="M274">
        <v>0</v>
      </c>
      <c r="O274" s="6">
        <f t="shared" si="18"/>
        <v>12</v>
      </c>
      <c r="P274" s="24">
        <f t="shared" si="20"/>
        <v>317</v>
      </c>
      <c r="R274" s="2">
        <f t="shared" si="19"/>
        <v>0</v>
      </c>
    </row>
    <row r="275" spans="3:18" x14ac:dyDescent="0.3">
      <c r="C275">
        <f t="shared" si="17"/>
        <v>51</v>
      </c>
      <c r="D275" s="1" t="s">
        <v>821</v>
      </c>
      <c r="E275">
        <v>1</v>
      </c>
      <c r="F275">
        <v>1</v>
      </c>
      <c r="G275">
        <v>0</v>
      </c>
      <c r="H275">
        <v>0</v>
      </c>
      <c r="I275">
        <v>0</v>
      </c>
      <c r="J275">
        <v>0</v>
      </c>
      <c r="K275">
        <v>1</v>
      </c>
      <c r="L275">
        <v>1</v>
      </c>
      <c r="M275">
        <v>0</v>
      </c>
      <c r="O275" s="6">
        <f t="shared" si="18"/>
        <v>4</v>
      </c>
      <c r="P275" s="24">
        <f t="shared" si="20"/>
        <v>321</v>
      </c>
      <c r="R275" s="2">
        <f t="shared" si="19"/>
        <v>0</v>
      </c>
    </row>
    <row r="276" spans="3:18" x14ac:dyDescent="0.3">
      <c r="C276">
        <f t="shared" si="17"/>
        <v>52</v>
      </c>
      <c r="D276" s="1" t="s">
        <v>213</v>
      </c>
      <c r="E276">
        <v>1</v>
      </c>
      <c r="F276">
        <v>1</v>
      </c>
      <c r="G276">
        <v>2</v>
      </c>
      <c r="H276">
        <v>2</v>
      </c>
      <c r="I276">
        <v>0</v>
      </c>
      <c r="J276">
        <v>2</v>
      </c>
      <c r="K276">
        <v>1</v>
      </c>
      <c r="L276">
        <v>0</v>
      </c>
      <c r="M276">
        <v>0</v>
      </c>
      <c r="O276" s="6">
        <f t="shared" si="18"/>
        <v>9</v>
      </c>
      <c r="P276" s="24">
        <f t="shared" si="20"/>
        <v>330</v>
      </c>
      <c r="R276" s="2">
        <f t="shared" si="19"/>
        <v>0</v>
      </c>
    </row>
    <row r="277" spans="3:18" x14ac:dyDescent="0.3">
      <c r="C277">
        <f t="shared" si="17"/>
        <v>53</v>
      </c>
      <c r="D277" s="1" t="s">
        <v>214</v>
      </c>
      <c r="E277">
        <v>2</v>
      </c>
      <c r="F277">
        <v>3</v>
      </c>
      <c r="G277">
        <v>2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O277" s="6">
        <f t="shared" si="18"/>
        <v>7</v>
      </c>
      <c r="P277" s="24">
        <f t="shared" si="20"/>
        <v>337</v>
      </c>
      <c r="R277" s="2">
        <f t="shared" si="19"/>
        <v>0</v>
      </c>
    </row>
    <row r="278" spans="3:18" x14ac:dyDescent="0.3">
      <c r="C278">
        <f t="shared" si="17"/>
        <v>54</v>
      </c>
      <c r="D278" s="1" t="s">
        <v>215</v>
      </c>
      <c r="E278">
        <v>0</v>
      </c>
      <c r="F278">
        <v>1</v>
      </c>
      <c r="G278">
        <v>2</v>
      </c>
      <c r="H278">
        <v>1</v>
      </c>
      <c r="I278">
        <v>0</v>
      </c>
      <c r="J278">
        <v>0</v>
      </c>
      <c r="K278">
        <v>0</v>
      </c>
      <c r="L278">
        <v>0</v>
      </c>
      <c r="M278">
        <v>0</v>
      </c>
      <c r="O278" s="6">
        <f t="shared" si="18"/>
        <v>4</v>
      </c>
      <c r="P278" s="24">
        <f t="shared" si="20"/>
        <v>341</v>
      </c>
      <c r="R278" s="2">
        <f t="shared" si="19"/>
        <v>0</v>
      </c>
    </row>
    <row r="279" spans="3:18" x14ac:dyDescent="0.3">
      <c r="C279">
        <f t="shared" si="17"/>
        <v>55</v>
      </c>
      <c r="D279" s="1" t="s">
        <v>216</v>
      </c>
      <c r="E279">
        <v>0</v>
      </c>
      <c r="F279">
        <v>1</v>
      </c>
      <c r="G279">
        <v>2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O279" s="6">
        <f t="shared" si="18"/>
        <v>3</v>
      </c>
      <c r="P279" s="24">
        <f t="shared" si="20"/>
        <v>344</v>
      </c>
      <c r="R279" s="2">
        <f t="shared" si="19"/>
        <v>0</v>
      </c>
    </row>
    <row r="280" spans="3:18" x14ac:dyDescent="0.3">
      <c r="C280">
        <f t="shared" si="17"/>
        <v>56</v>
      </c>
      <c r="D280" s="1" t="s">
        <v>217</v>
      </c>
      <c r="E280">
        <v>4</v>
      </c>
      <c r="F280">
        <v>1</v>
      </c>
      <c r="G280">
        <v>3</v>
      </c>
      <c r="H280">
        <v>1</v>
      </c>
      <c r="I280">
        <v>0</v>
      </c>
      <c r="J280">
        <v>0</v>
      </c>
      <c r="K280">
        <v>0</v>
      </c>
      <c r="L280">
        <v>0</v>
      </c>
      <c r="M280">
        <v>0</v>
      </c>
      <c r="O280" s="6">
        <f t="shared" si="18"/>
        <v>9</v>
      </c>
      <c r="P280" s="24">
        <f t="shared" si="20"/>
        <v>353</v>
      </c>
      <c r="R280" s="2">
        <f t="shared" si="19"/>
        <v>0</v>
      </c>
    </row>
    <row r="281" spans="3:18" x14ac:dyDescent="0.3">
      <c r="C281">
        <f t="shared" si="17"/>
        <v>57</v>
      </c>
      <c r="D281" s="1" t="s">
        <v>218</v>
      </c>
      <c r="E281">
        <v>0</v>
      </c>
      <c r="F281">
        <v>2</v>
      </c>
      <c r="G281">
        <v>0</v>
      </c>
      <c r="H281">
        <v>1</v>
      </c>
      <c r="I281">
        <v>0</v>
      </c>
      <c r="J281">
        <v>0</v>
      </c>
      <c r="K281">
        <v>0</v>
      </c>
      <c r="L281">
        <v>0</v>
      </c>
      <c r="M281">
        <v>0</v>
      </c>
      <c r="O281" s="6">
        <f t="shared" si="18"/>
        <v>3</v>
      </c>
      <c r="P281" s="24">
        <f t="shared" si="20"/>
        <v>356</v>
      </c>
      <c r="R281" s="2">
        <f t="shared" si="19"/>
        <v>0</v>
      </c>
    </row>
    <row r="282" spans="3:18" x14ac:dyDescent="0.3">
      <c r="C282">
        <f t="shared" si="17"/>
        <v>58</v>
      </c>
      <c r="D282" s="1" t="s">
        <v>219</v>
      </c>
      <c r="E282">
        <v>2</v>
      </c>
      <c r="F282">
        <v>2</v>
      </c>
      <c r="G282">
        <v>3</v>
      </c>
      <c r="H282">
        <v>2</v>
      </c>
      <c r="I282">
        <v>3</v>
      </c>
      <c r="J282">
        <v>2</v>
      </c>
      <c r="K282">
        <v>1</v>
      </c>
      <c r="L282">
        <v>0</v>
      </c>
      <c r="M282">
        <v>0</v>
      </c>
      <c r="O282" s="6">
        <f t="shared" si="18"/>
        <v>15</v>
      </c>
      <c r="P282" s="24">
        <f t="shared" si="20"/>
        <v>371</v>
      </c>
      <c r="R282" s="2">
        <f t="shared" si="19"/>
        <v>0</v>
      </c>
    </row>
    <row r="283" spans="3:18" x14ac:dyDescent="0.3">
      <c r="C283">
        <f t="shared" si="17"/>
        <v>59</v>
      </c>
      <c r="D283" s="1" t="s">
        <v>220</v>
      </c>
      <c r="E283">
        <v>2</v>
      </c>
      <c r="F283">
        <v>1</v>
      </c>
      <c r="G283">
        <v>1</v>
      </c>
      <c r="H283">
        <v>1</v>
      </c>
      <c r="I283">
        <v>0</v>
      </c>
      <c r="J283">
        <v>0</v>
      </c>
      <c r="K283">
        <v>0</v>
      </c>
      <c r="L283">
        <v>1</v>
      </c>
      <c r="M283">
        <v>0</v>
      </c>
      <c r="O283" s="6">
        <f t="shared" si="18"/>
        <v>6</v>
      </c>
      <c r="P283" s="24">
        <f t="shared" si="20"/>
        <v>377</v>
      </c>
      <c r="R283" s="2">
        <f t="shared" si="19"/>
        <v>0</v>
      </c>
    </row>
    <row r="284" spans="3:18" x14ac:dyDescent="0.3">
      <c r="C284">
        <f t="shared" si="17"/>
        <v>60</v>
      </c>
      <c r="D284" s="1" t="s">
        <v>221</v>
      </c>
      <c r="E284">
        <v>1</v>
      </c>
      <c r="F284">
        <v>1</v>
      </c>
      <c r="G284">
        <v>1</v>
      </c>
      <c r="H284">
        <v>1</v>
      </c>
      <c r="I284">
        <v>0</v>
      </c>
      <c r="J284">
        <v>0</v>
      </c>
      <c r="K284">
        <v>0</v>
      </c>
      <c r="L284">
        <v>0</v>
      </c>
      <c r="M284">
        <v>0</v>
      </c>
      <c r="O284" s="6">
        <f t="shared" si="18"/>
        <v>4</v>
      </c>
      <c r="P284" s="24">
        <f t="shared" si="20"/>
        <v>381</v>
      </c>
      <c r="R284" s="2">
        <f t="shared" si="19"/>
        <v>0</v>
      </c>
    </row>
    <row r="285" spans="3:18" x14ac:dyDescent="0.3">
      <c r="C285">
        <f t="shared" si="17"/>
        <v>61</v>
      </c>
      <c r="D285" s="1" t="s">
        <v>222</v>
      </c>
      <c r="E285">
        <v>1</v>
      </c>
      <c r="F285">
        <v>1</v>
      </c>
      <c r="G285">
        <v>0</v>
      </c>
      <c r="H285">
        <v>1</v>
      </c>
      <c r="I285">
        <v>0</v>
      </c>
      <c r="J285">
        <v>0</v>
      </c>
      <c r="K285">
        <v>0</v>
      </c>
      <c r="L285">
        <v>0</v>
      </c>
      <c r="M285">
        <v>0</v>
      </c>
      <c r="O285" s="6">
        <f t="shared" si="18"/>
        <v>3</v>
      </c>
      <c r="P285" s="24">
        <f t="shared" si="20"/>
        <v>384</v>
      </c>
      <c r="R285" s="2">
        <f t="shared" si="19"/>
        <v>0</v>
      </c>
    </row>
    <row r="286" spans="3:18" x14ac:dyDescent="0.3">
      <c r="C286">
        <f t="shared" si="17"/>
        <v>62</v>
      </c>
      <c r="D286" s="1" t="s">
        <v>223</v>
      </c>
      <c r="E286">
        <v>0</v>
      </c>
      <c r="F286">
        <v>2</v>
      </c>
      <c r="G286">
        <v>1</v>
      </c>
      <c r="H286">
        <v>7</v>
      </c>
      <c r="I286">
        <v>4</v>
      </c>
      <c r="J286">
        <v>1</v>
      </c>
      <c r="K286">
        <v>1</v>
      </c>
      <c r="L286">
        <v>1</v>
      </c>
      <c r="M286">
        <v>0</v>
      </c>
      <c r="O286" s="6">
        <f t="shared" si="18"/>
        <v>17</v>
      </c>
      <c r="P286" s="24">
        <f t="shared" si="20"/>
        <v>401</v>
      </c>
      <c r="R286" s="2">
        <f t="shared" si="19"/>
        <v>0</v>
      </c>
    </row>
    <row r="287" spans="3:18" x14ac:dyDescent="0.3">
      <c r="C287">
        <f t="shared" si="17"/>
        <v>63</v>
      </c>
      <c r="D287" s="1" t="s">
        <v>879</v>
      </c>
      <c r="E287">
        <v>0</v>
      </c>
      <c r="F287">
        <v>6</v>
      </c>
      <c r="G287">
        <v>1</v>
      </c>
      <c r="H287">
        <v>2</v>
      </c>
      <c r="I287">
        <v>1</v>
      </c>
      <c r="J287">
        <v>1</v>
      </c>
      <c r="K287">
        <v>1</v>
      </c>
      <c r="L287">
        <v>1</v>
      </c>
      <c r="M287">
        <v>0</v>
      </c>
      <c r="O287" s="6">
        <f t="shared" si="18"/>
        <v>13</v>
      </c>
      <c r="P287" s="24">
        <f t="shared" si="20"/>
        <v>414</v>
      </c>
      <c r="R287" s="2">
        <f t="shared" si="19"/>
        <v>0</v>
      </c>
    </row>
    <row r="288" spans="3:18" x14ac:dyDescent="0.3">
      <c r="C288">
        <f t="shared" si="17"/>
        <v>64</v>
      </c>
      <c r="D288" s="1" t="s">
        <v>225</v>
      </c>
      <c r="E288">
        <v>3</v>
      </c>
      <c r="F288">
        <v>3</v>
      </c>
      <c r="G288">
        <v>0</v>
      </c>
      <c r="H288">
        <v>2</v>
      </c>
      <c r="I288">
        <v>2</v>
      </c>
      <c r="J288">
        <v>2</v>
      </c>
      <c r="K288">
        <v>0</v>
      </c>
      <c r="L288">
        <v>0</v>
      </c>
      <c r="M288">
        <v>0</v>
      </c>
      <c r="O288" s="6">
        <f t="shared" si="18"/>
        <v>12</v>
      </c>
      <c r="P288" s="24">
        <f t="shared" si="20"/>
        <v>426</v>
      </c>
      <c r="R288" s="2">
        <f t="shared" si="19"/>
        <v>0</v>
      </c>
    </row>
    <row r="289" spans="3:18" x14ac:dyDescent="0.3">
      <c r="C289">
        <f t="shared" si="17"/>
        <v>65</v>
      </c>
      <c r="D289" s="1" t="s">
        <v>737</v>
      </c>
      <c r="E289">
        <v>1</v>
      </c>
      <c r="F289">
        <v>1</v>
      </c>
      <c r="G289">
        <v>1</v>
      </c>
      <c r="H289">
        <v>1</v>
      </c>
      <c r="I289">
        <v>0</v>
      </c>
      <c r="J289">
        <v>1</v>
      </c>
      <c r="K289">
        <v>0</v>
      </c>
      <c r="L289">
        <v>1</v>
      </c>
      <c r="M289">
        <v>0</v>
      </c>
      <c r="O289" s="6">
        <f t="shared" si="18"/>
        <v>6</v>
      </c>
      <c r="P289" s="24">
        <f t="shared" si="20"/>
        <v>432</v>
      </c>
      <c r="R289" s="2">
        <f t="shared" si="19"/>
        <v>0</v>
      </c>
    </row>
    <row r="290" spans="3:18" x14ac:dyDescent="0.3">
      <c r="C290">
        <f t="shared" si="17"/>
        <v>66</v>
      </c>
      <c r="D290" s="1" t="s">
        <v>226</v>
      </c>
      <c r="E290">
        <v>1</v>
      </c>
      <c r="F290">
        <v>1</v>
      </c>
      <c r="G290">
        <v>1</v>
      </c>
      <c r="H290">
        <v>2</v>
      </c>
      <c r="I290">
        <v>0</v>
      </c>
      <c r="J290">
        <v>1</v>
      </c>
      <c r="K290">
        <v>1</v>
      </c>
      <c r="L290">
        <v>2</v>
      </c>
      <c r="M290">
        <v>0</v>
      </c>
      <c r="O290" s="6">
        <f t="shared" si="18"/>
        <v>9</v>
      </c>
      <c r="P290" s="24">
        <f t="shared" si="20"/>
        <v>441</v>
      </c>
      <c r="R290" s="2">
        <f t="shared" si="19"/>
        <v>0</v>
      </c>
    </row>
    <row r="291" spans="3:18" x14ac:dyDescent="0.3">
      <c r="C291">
        <f t="shared" ref="C291:C342" si="21">1+C290</f>
        <v>67</v>
      </c>
      <c r="D291" s="1" t="s">
        <v>227</v>
      </c>
      <c r="E291">
        <v>1</v>
      </c>
      <c r="F291">
        <v>1</v>
      </c>
      <c r="G291">
        <v>1</v>
      </c>
      <c r="H291">
        <v>3</v>
      </c>
      <c r="I291">
        <v>1</v>
      </c>
      <c r="J291">
        <v>0</v>
      </c>
      <c r="K291">
        <v>0</v>
      </c>
      <c r="L291">
        <v>0</v>
      </c>
      <c r="M291">
        <v>0</v>
      </c>
      <c r="O291" s="6">
        <f t="shared" si="18"/>
        <v>7</v>
      </c>
      <c r="P291" s="24">
        <f t="shared" si="20"/>
        <v>448</v>
      </c>
      <c r="R291" s="2">
        <f t="shared" si="19"/>
        <v>0</v>
      </c>
    </row>
    <row r="292" spans="3:18" x14ac:dyDescent="0.3">
      <c r="C292">
        <f t="shared" si="21"/>
        <v>68</v>
      </c>
      <c r="D292" s="1" t="s">
        <v>228</v>
      </c>
      <c r="E292">
        <v>1</v>
      </c>
      <c r="F292">
        <v>1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O292" s="6">
        <f t="shared" si="18"/>
        <v>2</v>
      </c>
      <c r="P292" s="24">
        <f t="shared" si="20"/>
        <v>450</v>
      </c>
      <c r="R292" s="2">
        <f t="shared" si="19"/>
        <v>0</v>
      </c>
    </row>
    <row r="293" spans="3:18" x14ac:dyDescent="0.3">
      <c r="C293">
        <f t="shared" si="21"/>
        <v>69</v>
      </c>
      <c r="D293" s="1" t="s">
        <v>229</v>
      </c>
      <c r="E293">
        <v>1</v>
      </c>
      <c r="F293">
        <v>2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1</v>
      </c>
      <c r="M293">
        <v>0</v>
      </c>
      <c r="O293" s="6">
        <f t="shared" si="18"/>
        <v>4</v>
      </c>
      <c r="P293" s="24">
        <f t="shared" si="20"/>
        <v>454</v>
      </c>
      <c r="R293" s="2">
        <f t="shared" si="19"/>
        <v>0</v>
      </c>
    </row>
    <row r="294" spans="3:18" x14ac:dyDescent="0.3">
      <c r="C294">
        <f t="shared" si="21"/>
        <v>70</v>
      </c>
      <c r="D294" s="1" t="s">
        <v>822</v>
      </c>
      <c r="E294">
        <v>0</v>
      </c>
      <c r="F294">
        <v>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1</v>
      </c>
      <c r="O294" s="6">
        <f t="shared" si="18"/>
        <v>2</v>
      </c>
      <c r="P294" s="24">
        <f t="shared" si="20"/>
        <v>456</v>
      </c>
      <c r="R294" s="2">
        <f t="shared" si="19"/>
        <v>0</v>
      </c>
    </row>
    <row r="295" spans="3:18" x14ac:dyDescent="0.3">
      <c r="C295">
        <f t="shared" si="21"/>
        <v>71</v>
      </c>
      <c r="D295" s="1" t="s">
        <v>738</v>
      </c>
      <c r="E295">
        <v>0</v>
      </c>
      <c r="F295">
        <v>1</v>
      </c>
      <c r="G295">
        <v>0</v>
      </c>
      <c r="H295">
        <v>1</v>
      </c>
      <c r="I295">
        <v>0</v>
      </c>
      <c r="J295">
        <v>0</v>
      </c>
      <c r="K295">
        <v>0</v>
      </c>
      <c r="L295">
        <v>0</v>
      </c>
      <c r="M295">
        <v>0</v>
      </c>
      <c r="O295" s="6">
        <f t="shared" si="18"/>
        <v>2</v>
      </c>
      <c r="P295" s="24">
        <f t="shared" si="20"/>
        <v>458</v>
      </c>
      <c r="R295" s="2">
        <f t="shared" si="19"/>
        <v>0</v>
      </c>
    </row>
    <row r="296" spans="3:18" x14ac:dyDescent="0.3">
      <c r="C296">
        <f t="shared" si="21"/>
        <v>72</v>
      </c>
      <c r="D296" s="1" t="s">
        <v>232</v>
      </c>
      <c r="E296">
        <v>0</v>
      </c>
      <c r="F296">
        <v>1</v>
      </c>
      <c r="G296">
        <v>1</v>
      </c>
      <c r="H296">
        <v>0</v>
      </c>
      <c r="I296">
        <v>1</v>
      </c>
      <c r="J296">
        <v>2</v>
      </c>
      <c r="K296">
        <v>2</v>
      </c>
      <c r="L296">
        <v>1</v>
      </c>
      <c r="M296">
        <v>0</v>
      </c>
      <c r="O296" s="6">
        <f t="shared" si="18"/>
        <v>8</v>
      </c>
      <c r="P296" s="24">
        <f t="shared" si="20"/>
        <v>466</v>
      </c>
      <c r="R296" s="2">
        <f t="shared" si="19"/>
        <v>0</v>
      </c>
    </row>
    <row r="297" spans="3:18" x14ac:dyDescent="0.3">
      <c r="C297">
        <f t="shared" si="21"/>
        <v>73</v>
      </c>
      <c r="D297" s="1" t="s">
        <v>233</v>
      </c>
      <c r="E297">
        <v>1</v>
      </c>
      <c r="F297">
        <v>2</v>
      </c>
      <c r="G297">
        <v>1</v>
      </c>
      <c r="H297">
        <v>2</v>
      </c>
      <c r="I297">
        <v>0</v>
      </c>
      <c r="J297">
        <v>1</v>
      </c>
      <c r="K297">
        <v>0</v>
      </c>
      <c r="L297">
        <v>0</v>
      </c>
      <c r="M297">
        <v>0</v>
      </c>
      <c r="O297" s="6">
        <f t="shared" si="18"/>
        <v>7</v>
      </c>
      <c r="P297" s="24">
        <f t="shared" si="20"/>
        <v>473</v>
      </c>
      <c r="R297" s="2">
        <f t="shared" si="19"/>
        <v>0</v>
      </c>
    </row>
    <row r="298" spans="3:18" x14ac:dyDescent="0.3">
      <c r="C298">
        <f t="shared" si="21"/>
        <v>74</v>
      </c>
      <c r="D298" s="1" t="s">
        <v>234</v>
      </c>
      <c r="E298">
        <v>1</v>
      </c>
      <c r="F298">
        <v>1</v>
      </c>
      <c r="G298">
        <v>2</v>
      </c>
      <c r="H298">
        <v>1</v>
      </c>
      <c r="I298">
        <v>0</v>
      </c>
      <c r="J298">
        <v>1</v>
      </c>
      <c r="K298">
        <v>1</v>
      </c>
      <c r="L298">
        <v>0</v>
      </c>
      <c r="M298">
        <v>0</v>
      </c>
      <c r="O298" s="6">
        <f t="shared" si="18"/>
        <v>7</v>
      </c>
      <c r="P298" s="24">
        <f t="shared" si="20"/>
        <v>480</v>
      </c>
      <c r="R298" s="2">
        <f t="shared" si="19"/>
        <v>0</v>
      </c>
    </row>
    <row r="299" spans="3:18" x14ac:dyDescent="0.3">
      <c r="C299">
        <f t="shared" si="21"/>
        <v>75</v>
      </c>
      <c r="D299" s="1" t="s">
        <v>823</v>
      </c>
      <c r="E299">
        <v>0</v>
      </c>
      <c r="F299">
        <v>1</v>
      </c>
      <c r="G299">
        <v>1</v>
      </c>
      <c r="H299">
        <v>0</v>
      </c>
      <c r="I299">
        <v>3</v>
      </c>
      <c r="J299">
        <v>1</v>
      </c>
      <c r="K299">
        <v>1</v>
      </c>
      <c r="L299">
        <v>0</v>
      </c>
      <c r="M299">
        <v>0</v>
      </c>
      <c r="O299" s="6">
        <f t="shared" si="18"/>
        <v>7</v>
      </c>
      <c r="P299" s="24">
        <f t="shared" si="20"/>
        <v>487</v>
      </c>
      <c r="R299" s="2">
        <f t="shared" si="19"/>
        <v>0</v>
      </c>
    </row>
    <row r="300" spans="3:18" x14ac:dyDescent="0.3">
      <c r="C300">
        <f t="shared" si="21"/>
        <v>76</v>
      </c>
      <c r="D300" s="1" t="s">
        <v>236</v>
      </c>
      <c r="E300">
        <v>1</v>
      </c>
      <c r="F300">
        <v>1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1</v>
      </c>
      <c r="M300">
        <v>0</v>
      </c>
      <c r="O300" s="6">
        <f t="shared" si="18"/>
        <v>3</v>
      </c>
      <c r="P300" s="24">
        <f t="shared" si="20"/>
        <v>490</v>
      </c>
      <c r="R300" s="2">
        <f t="shared" si="19"/>
        <v>0</v>
      </c>
    </row>
    <row r="301" spans="3:18" x14ac:dyDescent="0.3">
      <c r="C301">
        <f t="shared" si="21"/>
        <v>77</v>
      </c>
      <c r="D301" s="1" t="s">
        <v>237</v>
      </c>
      <c r="E301">
        <v>2</v>
      </c>
      <c r="F301">
        <v>1</v>
      </c>
      <c r="G301">
        <v>0</v>
      </c>
      <c r="H301">
        <v>1</v>
      </c>
      <c r="I301">
        <v>2</v>
      </c>
      <c r="J301">
        <v>0</v>
      </c>
      <c r="K301">
        <v>0</v>
      </c>
      <c r="L301">
        <v>0</v>
      </c>
      <c r="M301">
        <v>0</v>
      </c>
      <c r="O301" s="6">
        <f t="shared" si="18"/>
        <v>6</v>
      </c>
      <c r="P301" s="24">
        <f t="shared" si="20"/>
        <v>496</v>
      </c>
      <c r="R301" s="2">
        <f t="shared" si="19"/>
        <v>0</v>
      </c>
    </row>
    <row r="302" spans="3:18" x14ac:dyDescent="0.3">
      <c r="C302">
        <f t="shared" si="21"/>
        <v>78</v>
      </c>
      <c r="D302" s="1" t="s">
        <v>238</v>
      </c>
      <c r="E302">
        <v>1</v>
      </c>
      <c r="F302">
        <v>1</v>
      </c>
      <c r="G302">
        <v>0</v>
      </c>
      <c r="H302">
        <v>1</v>
      </c>
      <c r="I302">
        <v>0</v>
      </c>
      <c r="J302">
        <v>0</v>
      </c>
      <c r="K302">
        <v>0</v>
      </c>
      <c r="L302">
        <v>0</v>
      </c>
      <c r="M302">
        <v>0</v>
      </c>
      <c r="O302" s="6">
        <f t="shared" si="18"/>
        <v>3</v>
      </c>
      <c r="P302" s="24">
        <f t="shared" si="20"/>
        <v>499</v>
      </c>
      <c r="R302" s="2">
        <f t="shared" si="19"/>
        <v>0</v>
      </c>
    </row>
    <row r="303" spans="3:18" x14ac:dyDescent="0.3">
      <c r="C303">
        <f t="shared" si="21"/>
        <v>79</v>
      </c>
      <c r="D303" s="1" t="s">
        <v>239</v>
      </c>
      <c r="E303">
        <v>1</v>
      </c>
      <c r="F303">
        <v>1</v>
      </c>
      <c r="G303">
        <v>2</v>
      </c>
      <c r="H303">
        <v>5</v>
      </c>
      <c r="I303">
        <v>0</v>
      </c>
      <c r="J303">
        <v>0</v>
      </c>
      <c r="K303">
        <v>0</v>
      </c>
      <c r="L303">
        <v>0</v>
      </c>
      <c r="M303">
        <v>0</v>
      </c>
      <c r="O303" s="6">
        <f t="shared" si="18"/>
        <v>9</v>
      </c>
      <c r="P303" s="24">
        <f t="shared" si="20"/>
        <v>508</v>
      </c>
      <c r="R303" s="2">
        <f t="shared" si="19"/>
        <v>0</v>
      </c>
    </row>
    <row r="304" spans="3:18" x14ac:dyDescent="0.3">
      <c r="C304">
        <f t="shared" si="21"/>
        <v>80</v>
      </c>
      <c r="D304" s="1" t="s">
        <v>240</v>
      </c>
      <c r="E304">
        <v>1</v>
      </c>
      <c r="F304">
        <v>2</v>
      </c>
      <c r="G304">
        <v>0</v>
      </c>
      <c r="H304">
        <v>3</v>
      </c>
      <c r="I304">
        <v>1</v>
      </c>
      <c r="J304">
        <v>0</v>
      </c>
      <c r="K304">
        <v>0</v>
      </c>
      <c r="L304">
        <v>0</v>
      </c>
      <c r="M304">
        <v>0</v>
      </c>
      <c r="O304" s="6">
        <f t="shared" si="18"/>
        <v>7</v>
      </c>
      <c r="P304" s="24">
        <f t="shared" si="20"/>
        <v>515</v>
      </c>
      <c r="R304" s="2">
        <f t="shared" si="19"/>
        <v>0</v>
      </c>
    </row>
    <row r="305" spans="3:18" x14ac:dyDescent="0.3">
      <c r="C305">
        <f t="shared" si="21"/>
        <v>81</v>
      </c>
      <c r="D305" s="1" t="s">
        <v>241</v>
      </c>
      <c r="E305">
        <v>0</v>
      </c>
      <c r="F305">
        <v>1</v>
      </c>
      <c r="G305">
        <v>1</v>
      </c>
      <c r="H305">
        <v>3</v>
      </c>
      <c r="I305">
        <v>0</v>
      </c>
      <c r="J305">
        <v>0</v>
      </c>
      <c r="K305">
        <v>0</v>
      </c>
      <c r="L305">
        <v>0</v>
      </c>
      <c r="M305">
        <v>0</v>
      </c>
      <c r="O305" s="6">
        <f t="shared" si="18"/>
        <v>5</v>
      </c>
      <c r="P305" s="24">
        <f t="shared" si="20"/>
        <v>520</v>
      </c>
      <c r="R305" s="2">
        <f t="shared" si="19"/>
        <v>0</v>
      </c>
    </row>
    <row r="306" spans="3:18" x14ac:dyDescent="0.3">
      <c r="C306">
        <f t="shared" si="21"/>
        <v>82</v>
      </c>
      <c r="D306" s="1" t="s">
        <v>242</v>
      </c>
      <c r="E306">
        <v>1</v>
      </c>
      <c r="F306">
        <v>1</v>
      </c>
      <c r="G306">
        <v>1</v>
      </c>
      <c r="H306">
        <v>4</v>
      </c>
      <c r="I306">
        <v>0</v>
      </c>
      <c r="J306">
        <v>0</v>
      </c>
      <c r="K306">
        <v>0</v>
      </c>
      <c r="L306">
        <v>0</v>
      </c>
      <c r="M306">
        <v>0</v>
      </c>
      <c r="O306" s="6">
        <f t="shared" si="18"/>
        <v>7</v>
      </c>
      <c r="P306" s="24">
        <f t="shared" si="20"/>
        <v>527</v>
      </c>
      <c r="R306" s="2">
        <f t="shared" si="19"/>
        <v>0</v>
      </c>
    </row>
    <row r="307" spans="3:18" x14ac:dyDescent="0.3">
      <c r="C307">
        <f t="shared" si="21"/>
        <v>83</v>
      </c>
      <c r="D307" s="1" t="s">
        <v>243</v>
      </c>
      <c r="E307">
        <v>1</v>
      </c>
      <c r="F307">
        <v>1</v>
      </c>
      <c r="G307">
        <v>1</v>
      </c>
      <c r="H307">
        <v>2</v>
      </c>
      <c r="I307">
        <v>0</v>
      </c>
      <c r="J307">
        <v>0</v>
      </c>
      <c r="K307">
        <v>0</v>
      </c>
      <c r="L307">
        <v>0</v>
      </c>
      <c r="M307">
        <v>0</v>
      </c>
      <c r="O307" s="6">
        <f t="shared" si="18"/>
        <v>5</v>
      </c>
      <c r="P307" s="24">
        <f t="shared" si="20"/>
        <v>532</v>
      </c>
      <c r="R307" s="2">
        <f t="shared" si="19"/>
        <v>0</v>
      </c>
    </row>
    <row r="308" spans="3:18" x14ac:dyDescent="0.3">
      <c r="C308">
        <f t="shared" si="21"/>
        <v>84</v>
      </c>
      <c r="D308" s="1" t="s">
        <v>244</v>
      </c>
      <c r="E308">
        <v>1</v>
      </c>
      <c r="F308">
        <v>1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O308" s="6">
        <f t="shared" si="18"/>
        <v>2</v>
      </c>
      <c r="P308" s="24">
        <f t="shared" si="20"/>
        <v>534</v>
      </c>
      <c r="R308" s="2">
        <f t="shared" si="19"/>
        <v>0</v>
      </c>
    </row>
    <row r="309" spans="3:18" x14ac:dyDescent="0.3">
      <c r="C309">
        <f t="shared" si="21"/>
        <v>85</v>
      </c>
      <c r="D309" s="1" t="s">
        <v>245</v>
      </c>
      <c r="E309">
        <v>1</v>
      </c>
      <c r="F309">
        <v>1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O309" s="6">
        <f t="shared" si="18"/>
        <v>2</v>
      </c>
      <c r="P309" s="24">
        <f t="shared" si="20"/>
        <v>536</v>
      </c>
      <c r="R309" s="2">
        <f t="shared" si="19"/>
        <v>0</v>
      </c>
    </row>
    <row r="310" spans="3:18" x14ac:dyDescent="0.3">
      <c r="C310">
        <f t="shared" si="21"/>
        <v>86</v>
      </c>
      <c r="D310" s="1" t="s">
        <v>739</v>
      </c>
      <c r="E310">
        <v>0</v>
      </c>
      <c r="F310">
        <v>1</v>
      </c>
      <c r="G310">
        <v>3</v>
      </c>
      <c r="H310">
        <v>2</v>
      </c>
      <c r="I310">
        <v>0</v>
      </c>
      <c r="J310">
        <v>1</v>
      </c>
      <c r="K310">
        <v>1</v>
      </c>
      <c r="L310">
        <v>0</v>
      </c>
      <c r="M310">
        <v>0</v>
      </c>
      <c r="O310" s="6">
        <f t="shared" si="18"/>
        <v>8</v>
      </c>
      <c r="P310" s="24">
        <f t="shared" si="20"/>
        <v>544</v>
      </c>
      <c r="R310" s="2">
        <f t="shared" si="19"/>
        <v>0</v>
      </c>
    </row>
    <row r="311" spans="3:18" x14ac:dyDescent="0.3">
      <c r="C311">
        <f t="shared" si="21"/>
        <v>87</v>
      </c>
      <c r="D311" s="1" t="s">
        <v>247</v>
      </c>
      <c r="E311">
        <v>1</v>
      </c>
      <c r="F311">
        <v>1</v>
      </c>
      <c r="G311">
        <v>2</v>
      </c>
      <c r="H311">
        <v>2</v>
      </c>
      <c r="I311">
        <v>0</v>
      </c>
      <c r="J311">
        <v>0</v>
      </c>
      <c r="K311">
        <v>0</v>
      </c>
      <c r="L311">
        <v>0</v>
      </c>
      <c r="M311">
        <v>0</v>
      </c>
      <c r="O311" s="6">
        <f t="shared" si="18"/>
        <v>6</v>
      </c>
      <c r="P311" s="24">
        <f t="shared" si="20"/>
        <v>550</v>
      </c>
      <c r="R311" s="2">
        <f t="shared" si="19"/>
        <v>0</v>
      </c>
    </row>
    <row r="312" spans="3:18" x14ac:dyDescent="0.3">
      <c r="C312">
        <f t="shared" si="21"/>
        <v>88</v>
      </c>
      <c r="D312" s="1" t="s">
        <v>248</v>
      </c>
      <c r="E312">
        <v>1</v>
      </c>
      <c r="F312">
        <v>1</v>
      </c>
      <c r="G312">
        <v>1</v>
      </c>
      <c r="H312">
        <v>1</v>
      </c>
      <c r="I312">
        <v>0</v>
      </c>
      <c r="J312">
        <v>0</v>
      </c>
      <c r="K312">
        <v>0</v>
      </c>
      <c r="L312">
        <v>0</v>
      </c>
      <c r="M312">
        <v>0</v>
      </c>
      <c r="O312" s="6">
        <f t="shared" si="18"/>
        <v>4</v>
      </c>
      <c r="P312" s="24">
        <f t="shared" si="20"/>
        <v>554</v>
      </c>
      <c r="R312" s="2">
        <f t="shared" si="19"/>
        <v>0</v>
      </c>
    </row>
    <row r="313" spans="3:18" x14ac:dyDescent="0.3">
      <c r="C313">
        <f t="shared" si="21"/>
        <v>89</v>
      </c>
      <c r="D313" s="1" t="s">
        <v>249</v>
      </c>
      <c r="E313">
        <v>1</v>
      </c>
      <c r="F313">
        <v>3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O313" s="6">
        <f t="shared" si="18"/>
        <v>4</v>
      </c>
      <c r="P313" s="24">
        <f t="shared" si="20"/>
        <v>558</v>
      </c>
      <c r="R313" s="2">
        <f t="shared" si="19"/>
        <v>0</v>
      </c>
    </row>
    <row r="314" spans="3:18" x14ac:dyDescent="0.3">
      <c r="C314">
        <f t="shared" si="21"/>
        <v>90</v>
      </c>
      <c r="D314" s="1" t="s">
        <v>250</v>
      </c>
      <c r="E314">
        <v>0</v>
      </c>
      <c r="F314">
        <v>1</v>
      </c>
      <c r="G314">
        <v>0</v>
      </c>
      <c r="H314">
        <v>3</v>
      </c>
      <c r="I314">
        <v>0</v>
      </c>
      <c r="J314">
        <v>1</v>
      </c>
      <c r="K314">
        <v>0</v>
      </c>
      <c r="L314">
        <v>0</v>
      </c>
      <c r="M314">
        <v>0</v>
      </c>
      <c r="O314" s="6">
        <f t="shared" si="18"/>
        <v>5</v>
      </c>
      <c r="P314" s="24">
        <f t="shared" si="20"/>
        <v>563</v>
      </c>
      <c r="R314" s="2">
        <f t="shared" si="19"/>
        <v>0</v>
      </c>
    </row>
    <row r="315" spans="3:18" x14ac:dyDescent="0.3">
      <c r="C315">
        <f t="shared" si="21"/>
        <v>91</v>
      </c>
      <c r="D315" s="1" t="s">
        <v>251</v>
      </c>
      <c r="E315">
        <v>1</v>
      </c>
      <c r="F315">
        <v>2</v>
      </c>
      <c r="G315">
        <v>2</v>
      </c>
      <c r="H315">
        <v>2</v>
      </c>
      <c r="I315">
        <v>0</v>
      </c>
      <c r="J315">
        <v>0</v>
      </c>
      <c r="K315">
        <v>1</v>
      </c>
      <c r="L315">
        <v>1</v>
      </c>
      <c r="M315">
        <v>0</v>
      </c>
      <c r="O315" s="6">
        <f t="shared" si="18"/>
        <v>9</v>
      </c>
      <c r="P315" s="24">
        <f t="shared" si="20"/>
        <v>572</v>
      </c>
      <c r="R315" s="2">
        <f t="shared" si="19"/>
        <v>0</v>
      </c>
    </row>
    <row r="316" spans="3:18" x14ac:dyDescent="0.3">
      <c r="C316">
        <f t="shared" si="21"/>
        <v>92</v>
      </c>
      <c r="D316" s="1" t="s">
        <v>252</v>
      </c>
      <c r="E316">
        <v>1</v>
      </c>
      <c r="F316">
        <v>1</v>
      </c>
      <c r="G316">
        <v>2</v>
      </c>
      <c r="H316">
        <v>3</v>
      </c>
      <c r="I316">
        <v>0</v>
      </c>
      <c r="J316">
        <v>0</v>
      </c>
      <c r="K316">
        <v>1</v>
      </c>
      <c r="L316">
        <v>0</v>
      </c>
      <c r="M316">
        <v>0</v>
      </c>
      <c r="O316" s="6">
        <f t="shared" si="18"/>
        <v>8</v>
      </c>
      <c r="P316" s="24">
        <f t="shared" si="20"/>
        <v>580</v>
      </c>
      <c r="R316" s="2">
        <f t="shared" si="19"/>
        <v>0</v>
      </c>
    </row>
    <row r="317" spans="3:18" x14ac:dyDescent="0.3">
      <c r="C317">
        <f t="shared" si="21"/>
        <v>93</v>
      </c>
      <c r="D317" s="1" t="s">
        <v>253</v>
      </c>
      <c r="E317">
        <v>1</v>
      </c>
      <c r="F317">
        <v>2</v>
      </c>
      <c r="G317">
        <v>1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O317" s="6">
        <f t="shared" si="18"/>
        <v>4</v>
      </c>
      <c r="P317" s="24">
        <f t="shared" si="20"/>
        <v>584</v>
      </c>
      <c r="R317" s="2">
        <f t="shared" si="19"/>
        <v>0</v>
      </c>
    </row>
    <row r="318" spans="3:18" x14ac:dyDescent="0.3">
      <c r="C318">
        <f t="shared" si="21"/>
        <v>94</v>
      </c>
      <c r="D318" s="1" t="s">
        <v>253</v>
      </c>
      <c r="E318">
        <v>1</v>
      </c>
      <c r="F318">
        <v>2</v>
      </c>
      <c r="G318">
        <v>1</v>
      </c>
      <c r="H318">
        <v>1</v>
      </c>
      <c r="I318">
        <v>0</v>
      </c>
      <c r="J318">
        <v>0</v>
      </c>
      <c r="K318">
        <v>0</v>
      </c>
      <c r="L318">
        <v>0</v>
      </c>
      <c r="M318">
        <v>0</v>
      </c>
      <c r="O318" s="6">
        <f t="shared" si="18"/>
        <v>5</v>
      </c>
      <c r="P318" s="24">
        <f t="shared" si="20"/>
        <v>589</v>
      </c>
      <c r="R318" s="2">
        <f t="shared" si="19"/>
        <v>0</v>
      </c>
    </row>
    <row r="319" spans="3:18" x14ac:dyDescent="0.3">
      <c r="C319">
        <f t="shared" si="21"/>
        <v>95</v>
      </c>
      <c r="D319" s="1" t="s">
        <v>740</v>
      </c>
      <c r="E319">
        <v>1</v>
      </c>
      <c r="F319">
        <v>1</v>
      </c>
      <c r="G319">
        <v>0</v>
      </c>
      <c r="H319">
        <v>0</v>
      </c>
      <c r="I319">
        <v>0</v>
      </c>
      <c r="J319">
        <v>1</v>
      </c>
      <c r="K319">
        <v>1</v>
      </c>
      <c r="L319">
        <v>1</v>
      </c>
      <c r="M319">
        <v>0</v>
      </c>
      <c r="O319" s="6">
        <f t="shared" si="18"/>
        <v>5</v>
      </c>
      <c r="P319" s="24">
        <f t="shared" si="20"/>
        <v>594</v>
      </c>
      <c r="R319" s="2">
        <f t="shared" si="19"/>
        <v>0</v>
      </c>
    </row>
    <row r="320" spans="3:18" x14ac:dyDescent="0.3">
      <c r="C320">
        <f t="shared" si="21"/>
        <v>96</v>
      </c>
      <c r="D320" s="1" t="s">
        <v>741</v>
      </c>
      <c r="E320">
        <v>1</v>
      </c>
      <c r="F320">
        <v>1</v>
      </c>
      <c r="G320">
        <v>2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O320" s="6">
        <f t="shared" si="18"/>
        <v>4</v>
      </c>
      <c r="P320" s="24">
        <f t="shared" si="20"/>
        <v>598</v>
      </c>
      <c r="R320" s="2">
        <f t="shared" si="19"/>
        <v>0</v>
      </c>
    </row>
    <row r="321" spans="3:18" x14ac:dyDescent="0.3">
      <c r="C321">
        <f t="shared" si="21"/>
        <v>97</v>
      </c>
      <c r="D321" s="1" t="s">
        <v>257</v>
      </c>
      <c r="E321">
        <v>0</v>
      </c>
      <c r="F321">
        <v>3</v>
      </c>
      <c r="G321">
        <v>2</v>
      </c>
      <c r="H321">
        <v>3</v>
      </c>
      <c r="I321">
        <v>0</v>
      </c>
      <c r="J321">
        <v>1</v>
      </c>
      <c r="K321">
        <v>0</v>
      </c>
      <c r="L321">
        <v>0</v>
      </c>
      <c r="M321">
        <v>0</v>
      </c>
      <c r="O321" s="6">
        <f t="shared" si="18"/>
        <v>9</v>
      </c>
      <c r="P321" s="24">
        <f t="shared" si="20"/>
        <v>607</v>
      </c>
      <c r="R321" s="2">
        <f t="shared" si="19"/>
        <v>0</v>
      </c>
    </row>
    <row r="322" spans="3:18" x14ac:dyDescent="0.3">
      <c r="C322">
        <f t="shared" si="21"/>
        <v>98</v>
      </c>
      <c r="D322" s="1" t="s">
        <v>258</v>
      </c>
      <c r="E322">
        <v>1</v>
      </c>
      <c r="F322">
        <v>1</v>
      </c>
      <c r="G322">
        <v>1</v>
      </c>
      <c r="H322">
        <v>0</v>
      </c>
      <c r="I322">
        <v>1</v>
      </c>
      <c r="J322">
        <v>1</v>
      </c>
      <c r="K322">
        <v>0</v>
      </c>
      <c r="L322">
        <v>0</v>
      </c>
      <c r="M322">
        <v>0</v>
      </c>
      <c r="O322" s="6">
        <f t="shared" si="18"/>
        <v>5</v>
      </c>
      <c r="P322" s="24">
        <f t="shared" si="20"/>
        <v>612</v>
      </c>
      <c r="R322" s="2">
        <f t="shared" si="19"/>
        <v>0</v>
      </c>
    </row>
    <row r="323" spans="3:18" x14ac:dyDescent="0.3">
      <c r="C323">
        <f t="shared" si="21"/>
        <v>99</v>
      </c>
      <c r="D323" s="1" t="s">
        <v>742</v>
      </c>
      <c r="E323">
        <v>0</v>
      </c>
      <c r="F323">
        <v>2</v>
      </c>
      <c r="G323">
        <v>5</v>
      </c>
      <c r="H323">
        <v>1</v>
      </c>
      <c r="I323">
        <v>1</v>
      </c>
      <c r="J323">
        <v>0</v>
      </c>
      <c r="K323">
        <v>0</v>
      </c>
      <c r="L323">
        <v>0</v>
      </c>
      <c r="M323">
        <v>0</v>
      </c>
      <c r="O323" s="6">
        <f t="shared" si="18"/>
        <v>9</v>
      </c>
      <c r="P323" s="24">
        <f t="shared" si="20"/>
        <v>621</v>
      </c>
      <c r="R323" s="2">
        <f t="shared" si="19"/>
        <v>0</v>
      </c>
    </row>
    <row r="324" spans="3:18" x14ac:dyDescent="0.3">
      <c r="C324">
        <f t="shared" si="21"/>
        <v>100</v>
      </c>
      <c r="D324" s="1" t="s">
        <v>260</v>
      </c>
      <c r="E324">
        <v>2</v>
      </c>
      <c r="F324">
        <v>4</v>
      </c>
      <c r="G324">
        <v>4</v>
      </c>
      <c r="H324">
        <v>2</v>
      </c>
      <c r="I324">
        <v>2</v>
      </c>
      <c r="J324">
        <v>1</v>
      </c>
      <c r="K324">
        <v>0</v>
      </c>
      <c r="L324">
        <v>0</v>
      </c>
      <c r="M324">
        <v>0</v>
      </c>
      <c r="O324" s="6">
        <f t="shared" si="18"/>
        <v>15</v>
      </c>
      <c r="P324" s="24">
        <f t="shared" si="20"/>
        <v>636</v>
      </c>
      <c r="R324" s="2">
        <f t="shared" si="19"/>
        <v>0</v>
      </c>
    </row>
    <row r="325" spans="3:18" x14ac:dyDescent="0.3">
      <c r="C325">
        <f t="shared" si="21"/>
        <v>101</v>
      </c>
      <c r="D325" s="1" t="s">
        <v>261</v>
      </c>
      <c r="E325">
        <v>1</v>
      </c>
      <c r="F325">
        <v>2</v>
      </c>
      <c r="G325">
        <v>1</v>
      </c>
      <c r="H325">
        <v>0</v>
      </c>
      <c r="I325">
        <v>0</v>
      </c>
      <c r="J325">
        <v>4</v>
      </c>
      <c r="K325">
        <v>0</v>
      </c>
      <c r="L325">
        <v>2</v>
      </c>
      <c r="M325">
        <v>0</v>
      </c>
      <c r="O325" s="6">
        <f t="shared" si="18"/>
        <v>10</v>
      </c>
      <c r="P325" s="24">
        <f t="shared" si="20"/>
        <v>646</v>
      </c>
      <c r="R325" s="2">
        <f t="shared" si="19"/>
        <v>0</v>
      </c>
    </row>
    <row r="326" spans="3:18" x14ac:dyDescent="0.3">
      <c r="C326">
        <f t="shared" si="21"/>
        <v>102</v>
      </c>
      <c r="D326" s="1" t="s">
        <v>262</v>
      </c>
      <c r="E326">
        <v>1</v>
      </c>
      <c r="F326">
        <v>1</v>
      </c>
      <c r="G326">
        <v>2</v>
      </c>
      <c r="H326">
        <v>2</v>
      </c>
      <c r="I326">
        <v>0</v>
      </c>
      <c r="J326">
        <v>2</v>
      </c>
      <c r="K326">
        <v>0</v>
      </c>
      <c r="L326">
        <v>2</v>
      </c>
      <c r="M326">
        <v>0</v>
      </c>
      <c r="O326" s="6">
        <f t="shared" si="18"/>
        <v>10</v>
      </c>
      <c r="P326" s="24">
        <f t="shared" si="20"/>
        <v>656</v>
      </c>
      <c r="R326" s="2">
        <f t="shared" si="19"/>
        <v>0</v>
      </c>
    </row>
    <row r="327" spans="3:18" x14ac:dyDescent="0.3">
      <c r="C327">
        <f>1+C326</f>
        <v>103</v>
      </c>
      <c r="D327" s="1" t="s">
        <v>816</v>
      </c>
      <c r="E327">
        <v>2</v>
      </c>
      <c r="F327">
        <v>2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1</v>
      </c>
      <c r="M327">
        <v>0</v>
      </c>
      <c r="O327" s="6">
        <f t="shared" si="18"/>
        <v>5</v>
      </c>
      <c r="P327" s="24">
        <f>O327+P326</f>
        <v>661</v>
      </c>
      <c r="R327" s="2">
        <f t="shared" si="19"/>
        <v>0</v>
      </c>
    </row>
    <row r="328" spans="3:18" x14ac:dyDescent="0.3">
      <c r="C328">
        <f t="shared" si="21"/>
        <v>104</v>
      </c>
      <c r="D328" s="1" t="s">
        <v>264</v>
      </c>
      <c r="E328">
        <v>2</v>
      </c>
      <c r="F328">
        <v>1</v>
      </c>
      <c r="G328">
        <v>1</v>
      </c>
      <c r="H328">
        <v>2</v>
      </c>
      <c r="I328">
        <v>1</v>
      </c>
      <c r="J328">
        <v>1</v>
      </c>
      <c r="K328">
        <v>1</v>
      </c>
      <c r="L328">
        <v>0</v>
      </c>
      <c r="M328">
        <v>0</v>
      </c>
      <c r="O328" s="6">
        <f t="shared" si="18"/>
        <v>9</v>
      </c>
      <c r="P328" s="24">
        <f t="shared" si="20"/>
        <v>670</v>
      </c>
      <c r="R328" s="2">
        <f t="shared" si="19"/>
        <v>0</v>
      </c>
    </row>
    <row r="329" spans="3:18" x14ac:dyDescent="0.3">
      <c r="C329">
        <f t="shared" si="21"/>
        <v>105</v>
      </c>
      <c r="D329" s="1" t="s">
        <v>265</v>
      </c>
      <c r="E329">
        <v>1</v>
      </c>
      <c r="F329">
        <v>1</v>
      </c>
      <c r="G329">
        <v>1</v>
      </c>
      <c r="H329">
        <v>0</v>
      </c>
      <c r="I329">
        <v>0</v>
      </c>
      <c r="J329">
        <v>0</v>
      </c>
      <c r="K329">
        <v>1</v>
      </c>
      <c r="L329">
        <v>0</v>
      </c>
      <c r="M329">
        <v>0</v>
      </c>
      <c r="O329" s="6">
        <f t="shared" si="18"/>
        <v>4</v>
      </c>
      <c r="P329" s="24">
        <f t="shared" si="20"/>
        <v>674</v>
      </c>
      <c r="R329" s="2">
        <f t="shared" si="19"/>
        <v>0</v>
      </c>
    </row>
    <row r="330" spans="3:18" x14ac:dyDescent="0.3">
      <c r="C330">
        <f t="shared" si="21"/>
        <v>106</v>
      </c>
      <c r="D330" s="1" t="s">
        <v>266</v>
      </c>
      <c r="E330">
        <v>0</v>
      </c>
      <c r="F330">
        <v>2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O330" s="6">
        <f t="shared" si="18"/>
        <v>2</v>
      </c>
      <c r="P330" s="24">
        <f t="shared" si="20"/>
        <v>676</v>
      </c>
      <c r="R330" s="2">
        <f t="shared" si="19"/>
        <v>0</v>
      </c>
    </row>
    <row r="331" spans="3:18" x14ac:dyDescent="0.3">
      <c r="C331">
        <f t="shared" si="21"/>
        <v>107</v>
      </c>
      <c r="D331" s="1" t="s">
        <v>267</v>
      </c>
      <c r="E331">
        <v>2</v>
      </c>
      <c r="F331">
        <v>1</v>
      </c>
      <c r="G331">
        <v>1</v>
      </c>
      <c r="H331">
        <v>0</v>
      </c>
      <c r="I331">
        <v>1</v>
      </c>
      <c r="J331">
        <v>0</v>
      </c>
      <c r="K331">
        <v>0</v>
      </c>
      <c r="L331">
        <v>0</v>
      </c>
      <c r="M331">
        <v>0</v>
      </c>
      <c r="O331" s="6">
        <f t="shared" si="18"/>
        <v>5</v>
      </c>
      <c r="P331" s="24">
        <f t="shared" si="20"/>
        <v>681</v>
      </c>
      <c r="R331" s="2">
        <f t="shared" si="19"/>
        <v>0</v>
      </c>
    </row>
    <row r="332" spans="3:18" x14ac:dyDescent="0.3">
      <c r="C332">
        <f t="shared" si="21"/>
        <v>108</v>
      </c>
      <c r="D332" s="1" t="s">
        <v>268</v>
      </c>
      <c r="E332">
        <v>1</v>
      </c>
      <c r="F332">
        <v>1</v>
      </c>
      <c r="G332">
        <v>1</v>
      </c>
      <c r="H332">
        <v>3</v>
      </c>
      <c r="I332">
        <v>1</v>
      </c>
      <c r="J332">
        <v>0</v>
      </c>
      <c r="K332">
        <v>0</v>
      </c>
      <c r="L332">
        <v>0</v>
      </c>
      <c r="M332">
        <v>0</v>
      </c>
      <c r="O332" s="6">
        <f t="shared" ref="O332:O394" si="22">SUM(E332:M332)</f>
        <v>7</v>
      </c>
      <c r="P332" s="24">
        <f t="shared" si="20"/>
        <v>688</v>
      </c>
      <c r="R332" s="2">
        <f t="shared" si="19"/>
        <v>0</v>
      </c>
    </row>
    <row r="333" spans="3:18" x14ac:dyDescent="0.3">
      <c r="C333">
        <f t="shared" si="21"/>
        <v>109</v>
      </c>
      <c r="D333" s="1" t="s">
        <v>182</v>
      </c>
      <c r="E333">
        <v>1</v>
      </c>
      <c r="F333">
        <v>2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O333" s="6">
        <f t="shared" si="22"/>
        <v>3</v>
      </c>
      <c r="P333" s="24">
        <f t="shared" ref="P333:P395" si="23">O333+P332</f>
        <v>691</v>
      </c>
      <c r="R333" s="2">
        <f t="shared" ref="R333:R396" si="24">IF(O333=0,1,0)</f>
        <v>0</v>
      </c>
    </row>
    <row r="334" spans="3:18" x14ac:dyDescent="0.3">
      <c r="C334">
        <f t="shared" si="21"/>
        <v>110</v>
      </c>
      <c r="D334" s="1" t="s">
        <v>269</v>
      </c>
      <c r="E334">
        <v>1</v>
      </c>
      <c r="F334">
        <v>1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O334" s="6">
        <f t="shared" si="22"/>
        <v>2</v>
      </c>
      <c r="P334" s="24">
        <f t="shared" si="23"/>
        <v>693</v>
      </c>
      <c r="R334" s="2">
        <f t="shared" si="24"/>
        <v>0</v>
      </c>
    </row>
    <row r="335" spans="3:18" x14ac:dyDescent="0.3">
      <c r="C335">
        <f t="shared" si="21"/>
        <v>111</v>
      </c>
      <c r="D335" s="1" t="s">
        <v>743</v>
      </c>
      <c r="E335">
        <v>1</v>
      </c>
      <c r="F335">
        <v>1</v>
      </c>
      <c r="G335">
        <v>2</v>
      </c>
      <c r="H335">
        <v>4</v>
      </c>
      <c r="I335">
        <v>0</v>
      </c>
      <c r="J335">
        <v>0</v>
      </c>
      <c r="K335">
        <v>0</v>
      </c>
      <c r="L335">
        <v>0</v>
      </c>
      <c r="M335">
        <v>0</v>
      </c>
      <c r="O335" s="6">
        <f t="shared" si="22"/>
        <v>8</v>
      </c>
      <c r="P335" s="24">
        <f t="shared" si="23"/>
        <v>701</v>
      </c>
      <c r="R335" s="2">
        <f t="shared" si="24"/>
        <v>0</v>
      </c>
    </row>
    <row r="336" spans="3:18" x14ac:dyDescent="0.3">
      <c r="C336">
        <f t="shared" si="21"/>
        <v>112</v>
      </c>
      <c r="D336" s="1" t="s">
        <v>744</v>
      </c>
      <c r="E336">
        <v>1</v>
      </c>
      <c r="F336">
        <v>2</v>
      </c>
      <c r="G336">
        <v>0</v>
      </c>
      <c r="H336">
        <v>1</v>
      </c>
      <c r="I336">
        <v>0</v>
      </c>
      <c r="J336">
        <v>1</v>
      </c>
      <c r="K336">
        <v>0</v>
      </c>
      <c r="L336">
        <v>0</v>
      </c>
      <c r="M336">
        <v>0</v>
      </c>
      <c r="O336" s="6">
        <f t="shared" si="22"/>
        <v>5</v>
      </c>
      <c r="P336" s="24">
        <f t="shared" si="23"/>
        <v>706</v>
      </c>
      <c r="R336" s="2">
        <f t="shared" si="24"/>
        <v>0</v>
      </c>
    </row>
    <row r="337" spans="2:18" x14ac:dyDescent="0.3">
      <c r="C337">
        <f t="shared" si="21"/>
        <v>113</v>
      </c>
      <c r="D337" s="1" t="s">
        <v>271</v>
      </c>
      <c r="E337">
        <v>2</v>
      </c>
      <c r="F337">
        <v>2</v>
      </c>
      <c r="G337">
        <v>0</v>
      </c>
      <c r="H337">
        <v>3</v>
      </c>
      <c r="I337">
        <v>5</v>
      </c>
      <c r="J337">
        <v>2</v>
      </c>
      <c r="K337">
        <v>1</v>
      </c>
      <c r="L337">
        <v>1</v>
      </c>
      <c r="M337">
        <v>0</v>
      </c>
      <c r="O337" s="6">
        <f t="shared" si="22"/>
        <v>16</v>
      </c>
      <c r="P337" s="24">
        <f t="shared" si="23"/>
        <v>722</v>
      </c>
      <c r="R337" s="2">
        <f t="shared" si="24"/>
        <v>0</v>
      </c>
    </row>
    <row r="338" spans="2:18" x14ac:dyDescent="0.3">
      <c r="C338">
        <f t="shared" si="21"/>
        <v>114</v>
      </c>
      <c r="D338" s="1" t="s">
        <v>272</v>
      </c>
      <c r="E338">
        <v>1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1</v>
      </c>
      <c r="M338">
        <v>0</v>
      </c>
      <c r="O338" s="6">
        <f t="shared" si="22"/>
        <v>4</v>
      </c>
      <c r="P338" s="24">
        <f t="shared" si="23"/>
        <v>726</v>
      </c>
      <c r="R338" s="2">
        <f t="shared" si="24"/>
        <v>0</v>
      </c>
    </row>
    <row r="339" spans="2:18" x14ac:dyDescent="0.3">
      <c r="C339">
        <f t="shared" si="21"/>
        <v>115</v>
      </c>
      <c r="D339" s="1" t="s">
        <v>273</v>
      </c>
      <c r="E339">
        <v>1</v>
      </c>
      <c r="F339">
        <v>1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O339" s="6">
        <f t="shared" si="22"/>
        <v>2</v>
      </c>
      <c r="P339" s="24">
        <f t="shared" si="23"/>
        <v>728</v>
      </c>
      <c r="R339" s="2">
        <f t="shared" si="24"/>
        <v>0</v>
      </c>
    </row>
    <row r="340" spans="2:18" x14ac:dyDescent="0.3">
      <c r="C340">
        <f t="shared" si="21"/>
        <v>116</v>
      </c>
      <c r="D340" s="1" t="s">
        <v>274</v>
      </c>
      <c r="E340">
        <v>1</v>
      </c>
      <c r="F340">
        <v>1</v>
      </c>
      <c r="G340">
        <v>2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O340" s="6">
        <f t="shared" si="22"/>
        <v>4</v>
      </c>
      <c r="P340" s="24">
        <f t="shared" si="23"/>
        <v>732</v>
      </c>
      <c r="R340" s="2">
        <f t="shared" si="24"/>
        <v>0</v>
      </c>
    </row>
    <row r="341" spans="2:18" x14ac:dyDescent="0.3">
      <c r="C341">
        <f t="shared" si="21"/>
        <v>117</v>
      </c>
      <c r="D341" s="1" t="s">
        <v>275</v>
      </c>
      <c r="E341">
        <v>1</v>
      </c>
      <c r="F341">
        <v>0</v>
      </c>
      <c r="G341">
        <v>1</v>
      </c>
      <c r="H341">
        <v>0</v>
      </c>
      <c r="I341">
        <v>0</v>
      </c>
      <c r="J341">
        <v>2</v>
      </c>
      <c r="K341">
        <v>0</v>
      </c>
      <c r="L341">
        <v>0</v>
      </c>
      <c r="M341">
        <v>0</v>
      </c>
      <c r="O341" s="6">
        <f t="shared" si="22"/>
        <v>4</v>
      </c>
      <c r="P341" s="24">
        <f t="shared" si="23"/>
        <v>736</v>
      </c>
      <c r="R341" s="2">
        <f t="shared" si="24"/>
        <v>0</v>
      </c>
    </row>
    <row r="342" spans="2:18" x14ac:dyDescent="0.3">
      <c r="C342">
        <f t="shared" si="21"/>
        <v>118</v>
      </c>
      <c r="D342" s="1" t="s">
        <v>869</v>
      </c>
      <c r="E342">
        <v>1</v>
      </c>
      <c r="F342">
        <v>1</v>
      </c>
      <c r="G342">
        <v>0</v>
      </c>
      <c r="H342">
        <v>2</v>
      </c>
      <c r="I342">
        <v>0</v>
      </c>
      <c r="J342">
        <v>0</v>
      </c>
      <c r="K342">
        <v>0</v>
      </c>
      <c r="L342">
        <v>0</v>
      </c>
      <c r="M342">
        <v>0</v>
      </c>
      <c r="O342" s="6">
        <f t="shared" si="22"/>
        <v>4</v>
      </c>
      <c r="P342" s="24">
        <f t="shared" si="23"/>
        <v>740</v>
      </c>
      <c r="R342" s="2">
        <f t="shared" si="24"/>
        <v>0</v>
      </c>
    </row>
    <row r="343" spans="2:18" x14ac:dyDescent="0.3">
      <c r="B343" s="16" t="s">
        <v>652</v>
      </c>
      <c r="C343">
        <v>1</v>
      </c>
      <c r="D343" s="1" t="s">
        <v>277</v>
      </c>
      <c r="E343">
        <v>1</v>
      </c>
      <c r="F343">
        <v>1</v>
      </c>
      <c r="G343">
        <v>2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1</v>
      </c>
      <c r="O343" s="6">
        <f t="shared" si="22"/>
        <v>5</v>
      </c>
      <c r="P343" s="24">
        <v>5</v>
      </c>
      <c r="R343" s="2">
        <f t="shared" si="24"/>
        <v>0</v>
      </c>
    </row>
    <row r="344" spans="2:18" x14ac:dyDescent="0.3">
      <c r="C344">
        <f>1+C343</f>
        <v>2</v>
      </c>
      <c r="D344" s="1" t="s">
        <v>278</v>
      </c>
      <c r="E344">
        <v>0</v>
      </c>
      <c r="F344">
        <v>3</v>
      </c>
      <c r="G344">
        <v>1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O344" s="6">
        <f t="shared" si="22"/>
        <v>4</v>
      </c>
      <c r="P344" s="24">
        <f t="shared" si="23"/>
        <v>9</v>
      </c>
      <c r="R344" s="2">
        <f t="shared" si="24"/>
        <v>0</v>
      </c>
    </row>
    <row r="345" spans="2:18" x14ac:dyDescent="0.3">
      <c r="C345">
        <f t="shared" ref="C345:C407" si="25">1+C344</f>
        <v>3</v>
      </c>
      <c r="D345" s="1" t="s">
        <v>279</v>
      </c>
      <c r="E345">
        <v>1</v>
      </c>
      <c r="F345">
        <v>1</v>
      </c>
      <c r="G345">
        <v>1</v>
      </c>
      <c r="H345">
        <v>2</v>
      </c>
      <c r="I345">
        <v>0</v>
      </c>
      <c r="J345">
        <v>0</v>
      </c>
      <c r="K345">
        <v>0</v>
      </c>
      <c r="L345">
        <v>0</v>
      </c>
      <c r="M345">
        <v>0</v>
      </c>
      <c r="O345" s="6">
        <f t="shared" si="22"/>
        <v>5</v>
      </c>
      <c r="P345" s="24">
        <f t="shared" si="23"/>
        <v>14</v>
      </c>
      <c r="R345" s="2">
        <f t="shared" si="24"/>
        <v>0</v>
      </c>
    </row>
    <row r="346" spans="2:18" x14ac:dyDescent="0.3">
      <c r="C346">
        <f t="shared" si="25"/>
        <v>4</v>
      </c>
      <c r="D346" s="1" t="s">
        <v>280</v>
      </c>
      <c r="E346">
        <v>1</v>
      </c>
      <c r="F346">
        <v>1</v>
      </c>
      <c r="G346">
        <v>4</v>
      </c>
      <c r="H346">
        <v>1</v>
      </c>
      <c r="I346">
        <v>0</v>
      </c>
      <c r="J346">
        <v>0</v>
      </c>
      <c r="K346">
        <v>0</v>
      </c>
      <c r="L346">
        <v>0</v>
      </c>
      <c r="M346">
        <v>0</v>
      </c>
      <c r="O346" s="6">
        <f t="shared" si="22"/>
        <v>7</v>
      </c>
      <c r="P346" s="24">
        <f t="shared" si="23"/>
        <v>21</v>
      </c>
      <c r="R346" s="2">
        <f t="shared" si="24"/>
        <v>0</v>
      </c>
    </row>
    <row r="347" spans="2:18" x14ac:dyDescent="0.3">
      <c r="C347">
        <f t="shared" si="25"/>
        <v>5</v>
      </c>
      <c r="D347" s="1" t="s">
        <v>281</v>
      </c>
      <c r="E347">
        <v>1</v>
      </c>
      <c r="F347">
        <v>1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O347" s="6">
        <f t="shared" si="22"/>
        <v>3</v>
      </c>
      <c r="P347" s="24">
        <f t="shared" si="23"/>
        <v>24</v>
      </c>
      <c r="R347" s="2">
        <f t="shared" si="24"/>
        <v>0</v>
      </c>
    </row>
    <row r="348" spans="2:18" x14ac:dyDescent="0.3">
      <c r="C348">
        <f t="shared" si="25"/>
        <v>6</v>
      </c>
      <c r="D348" s="1" t="s">
        <v>282</v>
      </c>
      <c r="E348">
        <v>1</v>
      </c>
      <c r="F348">
        <v>1</v>
      </c>
      <c r="G348">
        <v>2</v>
      </c>
      <c r="H348">
        <v>1</v>
      </c>
      <c r="I348">
        <v>0</v>
      </c>
      <c r="J348">
        <v>0</v>
      </c>
      <c r="K348">
        <v>0</v>
      </c>
      <c r="L348">
        <v>0</v>
      </c>
      <c r="M348">
        <v>0</v>
      </c>
      <c r="O348" s="6">
        <f t="shared" si="22"/>
        <v>5</v>
      </c>
      <c r="P348" s="24">
        <f t="shared" si="23"/>
        <v>29</v>
      </c>
      <c r="R348" s="2">
        <f t="shared" si="24"/>
        <v>0</v>
      </c>
    </row>
    <row r="349" spans="2:18" x14ac:dyDescent="0.3">
      <c r="C349">
        <f t="shared" si="25"/>
        <v>7</v>
      </c>
      <c r="D349" s="1" t="s">
        <v>283</v>
      </c>
      <c r="E349">
        <v>1</v>
      </c>
      <c r="F349">
        <v>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O349" s="6">
        <f t="shared" si="22"/>
        <v>2</v>
      </c>
      <c r="P349" s="24">
        <f t="shared" si="23"/>
        <v>31</v>
      </c>
      <c r="R349" s="2">
        <f t="shared" si="24"/>
        <v>0</v>
      </c>
    </row>
    <row r="350" spans="2:18" x14ac:dyDescent="0.3">
      <c r="C350">
        <f t="shared" si="25"/>
        <v>8</v>
      </c>
      <c r="D350" s="1" t="s">
        <v>849</v>
      </c>
      <c r="E350">
        <v>1</v>
      </c>
      <c r="F350">
        <v>1</v>
      </c>
      <c r="G350">
        <v>1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O350" s="6">
        <f t="shared" si="22"/>
        <v>3</v>
      </c>
      <c r="P350" s="24">
        <f t="shared" si="23"/>
        <v>34</v>
      </c>
      <c r="R350" s="2">
        <f t="shared" si="24"/>
        <v>0</v>
      </c>
    </row>
    <row r="351" spans="2:18" x14ac:dyDescent="0.3">
      <c r="C351">
        <f t="shared" si="25"/>
        <v>9</v>
      </c>
      <c r="D351" s="1" t="s">
        <v>850</v>
      </c>
      <c r="E351">
        <v>1</v>
      </c>
      <c r="F351">
        <v>1</v>
      </c>
      <c r="G351">
        <v>2</v>
      </c>
      <c r="H351">
        <v>2</v>
      </c>
      <c r="I351">
        <v>2</v>
      </c>
      <c r="J351">
        <v>0</v>
      </c>
      <c r="K351">
        <v>0</v>
      </c>
      <c r="L351">
        <v>0</v>
      </c>
      <c r="M351">
        <v>1</v>
      </c>
      <c r="O351" s="6">
        <f t="shared" si="22"/>
        <v>9</v>
      </c>
      <c r="P351" s="24">
        <f t="shared" si="23"/>
        <v>43</v>
      </c>
      <c r="R351" s="2">
        <f t="shared" si="24"/>
        <v>0</v>
      </c>
    </row>
    <row r="352" spans="2:18" x14ac:dyDescent="0.3">
      <c r="C352">
        <f t="shared" si="25"/>
        <v>10</v>
      </c>
      <c r="D352" s="1" t="s">
        <v>284</v>
      </c>
      <c r="E352">
        <v>1</v>
      </c>
      <c r="F352">
        <v>1</v>
      </c>
      <c r="G352">
        <v>1</v>
      </c>
      <c r="H352">
        <v>1</v>
      </c>
      <c r="I352">
        <v>0</v>
      </c>
      <c r="J352">
        <v>0</v>
      </c>
      <c r="K352">
        <v>0</v>
      </c>
      <c r="L352">
        <v>0</v>
      </c>
      <c r="M352">
        <v>0</v>
      </c>
      <c r="O352" s="6">
        <f t="shared" si="22"/>
        <v>4</v>
      </c>
      <c r="P352" s="24">
        <f t="shared" si="23"/>
        <v>47</v>
      </c>
      <c r="R352" s="2">
        <f t="shared" si="24"/>
        <v>0</v>
      </c>
    </row>
    <row r="353" spans="3:18" x14ac:dyDescent="0.3">
      <c r="C353">
        <f t="shared" si="25"/>
        <v>11</v>
      </c>
      <c r="D353" s="1" t="s">
        <v>851</v>
      </c>
      <c r="E353">
        <v>1</v>
      </c>
      <c r="F353">
        <v>1</v>
      </c>
      <c r="G353">
        <v>1</v>
      </c>
      <c r="H353">
        <v>3</v>
      </c>
      <c r="I353">
        <v>0</v>
      </c>
      <c r="J353">
        <v>0</v>
      </c>
      <c r="K353">
        <v>0</v>
      </c>
      <c r="L353">
        <v>0</v>
      </c>
      <c r="M353">
        <v>0</v>
      </c>
      <c r="O353" s="6">
        <f t="shared" si="22"/>
        <v>6</v>
      </c>
      <c r="P353" s="24">
        <f t="shared" si="23"/>
        <v>53</v>
      </c>
      <c r="R353" s="2">
        <f t="shared" si="24"/>
        <v>0</v>
      </c>
    </row>
    <row r="354" spans="3:18" x14ac:dyDescent="0.3">
      <c r="C354">
        <f t="shared" si="25"/>
        <v>12</v>
      </c>
      <c r="D354" s="1" t="s">
        <v>285</v>
      </c>
      <c r="E354">
        <v>1</v>
      </c>
      <c r="F354">
        <v>1</v>
      </c>
      <c r="G354">
        <v>4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O354" s="6">
        <f t="shared" si="22"/>
        <v>6</v>
      </c>
      <c r="P354" s="24">
        <f t="shared" si="23"/>
        <v>59</v>
      </c>
      <c r="R354" s="2">
        <f t="shared" si="24"/>
        <v>0</v>
      </c>
    </row>
    <row r="355" spans="3:18" x14ac:dyDescent="0.3">
      <c r="C355">
        <f t="shared" si="25"/>
        <v>13</v>
      </c>
      <c r="D355" s="1" t="s">
        <v>542</v>
      </c>
      <c r="E355">
        <v>1</v>
      </c>
      <c r="F355">
        <v>1</v>
      </c>
      <c r="G355">
        <v>2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O355" s="6">
        <f t="shared" si="22"/>
        <v>4</v>
      </c>
      <c r="P355" s="24">
        <f t="shared" si="23"/>
        <v>63</v>
      </c>
      <c r="R355" s="2">
        <f t="shared" si="24"/>
        <v>0</v>
      </c>
    </row>
    <row r="356" spans="3:18" x14ac:dyDescent="0.3">
      <c r="C356">
        <f t="shared" si="25"/>
        <v>14</v>
      </c>
      <c r="D356" s="1" t="s">
        <v>286</v>
      </c>
      <c r="E356">
        <v>1</v>
      </c>
      <c r="F356">
        <v>1</v>
      </c>
      <c r="G356">
        <v>2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0</v>
      </c>
      <c r="O356" s="6">
        <f t="shared" si="22"/>
        <v>5</v>
      </c>
      <c r="P356" s="24">
        <f t="shared" si="23"/>
        <v>68</v>
      </c>
      <c r="R356" s="2">
        <f t="shared" si="24"/>
        <v>0</v>
      </c>
    </row>
    <row r="357" spans="3:18" x14ac:dyDescent="0.3">
      <c r="C357">
        <f t="shared" si="25"/>
        <v>15</v>
      </c>
      <c r="D357" s="1" t="s">
        <v>287</v>
      </c>
      <c r="E357">
        <v>1</v>
      </c>
      <c r="F357">
        <v>1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O357" s="6">
        <f t="shared" si="22"/>
        <v>2</v>
      </c>
      <c r="P357" s="24">
        <f t="shared" si="23"/>
        <v>70</v>
      </c>
      <c r="R357" s="2">
        <f t="shared" si="24"/>
        <v>0</v>
      </c>
    </row>
    <row r="358" spans="3:18" x14ac:dyDescent="0.3">
      <c r="C358">
        <f t="shared" si="25"/>
        <v>16</v>
      </c>
      <c r="D358" s="1" t="s">
        <v>288</v>
      </c>
      <c r="E358">
        <v>1</v>
      </c>
      <c r="F358">
        <v>2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O358" s="6">
        <f t="shared" si="22"/>
        <v>3</v>
      </c>
      <c r="P358" s="24">
        <f t="shared" si="23"/>
        <v>73</v>
      </c>
      <c r="R358" s="2">
        <f t="shared" si="24"/>
        <v>0</v>
      </c>
    </row>
    <row r="359" spans="3:18" x14ac:dyDescent="0.3">
      <c r="C359">
        <f t="shared" si="25"/>
        <v>17</v>
      </c>
      <c r="D359" s="1" t="s">
        <v>543</v>
      </c>
      <c r="E359">
        <v>1</v>
      </c>
      <c r="F359">
        <v>1</v>
      </c>
      <c r="G359">
        <v>0</v>
      </c>
      <c r="H359">
        <v>1</v>
      </c>
      <c r="I359">
        <v>0</v>
      </c>
      <c r="J359">
        <v>0</v>
      </c>
      <c r="K359">
        <v>0</v>
      </c>
      <c r="L359">
        <v>0</v>
      </c>
      <c r="M359">
        <v>0</v>
      </c>
      <c r="O359" s="6">
        <f t="shared" si="22"/>
        <v>3</v>
      </c>
      <c r="P359" s="24">
        <f t="shared" si="23"/>
        <v>76</v>
      </c>
      <c r="R359" s="2">
        <f t="shared" si="24"/>
        <v>0</v>
      </c>
    </row>
    <row r="360" spans="3:18" x14ac:dyDescent="0.3">
      <c r="C360">
        <f t="shared" si="25"/>
        <v>18</v>
      </c>
      <c r="D360" s="1" t="s">
        <v>289</v>
      </c>
      <c r="E360">
        <v>1</v>
      </c>
      <c r="F360">
        <v>1</v>
      </c>
      <c r="G360">
        <v>2</v>
      </c>
      <c r="H360">
        <v>3</v>
      </c>
      <c r="I360">
        <v>0</v>
      </c>
      <c r="J360">
        <v>0</v>
      </c>
      <c r="K360">
        <v>0</v>
      </c>
      <c r="L360">
        <v>0</v>
      </c>
      <c r="M360">
        <v>0</v>
      </c>
      <c r="O360" s="6">
        <f t="shared" si="22"/>
        <v>7</v>
      </c>
      <c r="P360" s="24">
        <f t="shared" si="23"/>
        <v>83</v>
      </c>
      <c r="R360" s="2">
        <f t="shared" si="24"/>
        <v>0</v>
      </c>
    </row>
    <row r="361" spans="3:18" x14ac:dyDescent="0.3">
      <c r="C361">
        <f t="shared" si="25"/>
        <v>19</v>
      </c>
      <c r="D361" s="1" t="s">
        <v>290</v>
      </c>
      <c r="E361">
        <v>1</v>
      </c>
      <c r="F361">
        <v>1</v>
      </c>
      <c r="G361">
        <v>0</v>
      </c>
      <c r="H361">
        <v>1</v>
      </c>
      <c r="I361">
        <v>1</v>
      </c>
      <c r="J361">
        <v>0</v>
      </c>
      <c r="K361">
        <v>0</v>
      </c>
      <c r="L361">
        <v>0</v>
      </c>
      <c r="M361">
        <v>0</v>
      </c>
      <c r="O361" s="6">
        <f t="shared" si="22"/>
        <v>4</v>
      </c>
      <c r="P361" s="24">
        <f t="shared" si="23"/>
        <v>87</v>
      </c>
      <c r="R361" s="2">
        <f t="shared" si="24"/>
        <v>0</v>
      </c>
    </row>
    <row r="362" spans="3:18" x14ac:dyDescent="0.3">
      <c r="C362">
        <f t="shared" si="25"/>
        <v>20</v>
      </c>
      <c r="D362" s="1" t="s">
        <v>291</v>
      </c>
      <c r="E362">
        <v>1</v>
      </c>
      <c r="F362">
        <v>1</v>
      </c>
      <c r="G362">
        <v>0</v>
      </c>
      <c r="H362">
        <v>1</v>
      </c>
      <c r="I362">
        <v>0</v>
      </c>
      <c r="J362">
        <v>0</v>
      </c>
      <c r="K362">
        <v>0</v>
      </c>
      <c r="L362">
        <v>0</v>
      </c>
      <c r="M362">
        <v>0</v>
      </c>
      <c r="O362" s="6">
        <f t="shared" si="22"/>
        <v>3</v>
      </c>
      <c r="P362" s="24">
        <f t="shared" si="23"/>
        <v>90</v>
      </c>
      <c r="R362" s="2">
        <f t="shared" si="24"/>
        <v>0</v>
      </c>
    </row>
    <row r="363" spans="3:18" x14ac:dyDescent="0.3">
      <c r="C363">
        <f t="shared" si="25"/>
        <v>21</v>
      </c>
      <c r="D363" s="1" t="s">
        <v>292</v>
      </c>
      <c r="E363">
        <v>1</v>
      </c>
      <c r="F363">
        <v>1</v>
      </c>
      <c r="G363">
        <v>0</v>
      </c>
      <c r="H363">
        <v>1</v>
      </c>
      <c r="I363">
        <v>0</v>
      </c>
      <c r="J363">
        <v>0</v>
      </c>
      <c r="K363">
        <v>0</v>
      </c>
      <c r="L363">
        <v>0</v>
      </c>
      <c r="M363">
        <v>0</v>
      </c>
      <c r="O363" s="6">
        <f t="shared" si="22"/>
        <v>3</v>
      </c>
      <c r="P363" s="24">
        <f t="shared" si="23"/>
        <v>93</v>
      </c>
      <c r="R363" s="2">
        <f t="shared" si="24"/>
        <v>0</v>
      </c>
    </row>
    <row r="364" spans="3:18" x14ac:dyDescent="0.3">
      <c r="C364">
        <f t="shared" si="25"/>
        <v>22</v>
      </c>
      <c r="D364" s="1" t="s">
        <v>544</v>
      </c>
      <c r="E364">
        <v>0</v>
      </c>
      <c r="F364">
        <v>1</v>
      </c>
      <c r="G364">
        <v>2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O364" s="6">
        <f t="shared" si="22"/>
        <v>3</v>
      </c>
      <c r="P364" s="24">
        <f t="shared" si="23"/>
        <v>96</v>
      </c>
      <c r="R364" s="2">
        <f t="shared" si="24"/>
        <v>0</v>
      </c>
    </row>
    <row r="365" spans="3:18" x14ac:dyDescent="0.3">
      <c r="C365">
        <f t="shared" si="25"/>
        <v>23</v>
      </c>
      <c r="D365" s="1" t="s">
        <v>545</v>
      </c>
      <c r="E365">
        <v>1</v>
      </c>
      <c r="F365">
        <v>1</v>
      </c>
      <c r="G365">
        <v>2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O365" s="6">
        <f t="shared" si="22"/>
        <v>4</v>
      </c>
      <c r="P365" s="24">
        <f t="shared" si="23"/>
        <v>100</v>
      </c>
      <c r="R365" s="2">
        <f t="shared" si="24"/>
        <v>0</v>
      </c>
    </row>
    <row r="366" spans="3:18" x14ac:dyDescent="0.3">
      <c r="C366">
        <f t="shared" si="25"/>
        <v>24</v>
      </c>
      <c r="D366" s="1" t="s">
        <v>546</v>
      </c>
      <c r="E366">
        <v>1</v>
      </c>
      <c r="F366">
        <v>1</v>
      </c>
      <c r="G366">
        <v>0</v>
      </c>
      <c r="H366">
        <v>1</v>
      </c>
      <c r="I366">
        <v>0</v>
      </c>
      <c r="J366">
        <v>0</v>
      </c>
      <c r="K366">
        <v>0</v>
      </c>
      <c r="L366">
        <v>0</v>
      </c>
      <c r="M366">
        <v>0</v>
      </c>
      <c r="O366" s="6">
        <f t="shared" si="22"/>
        <v>3</v>
      </c>
      <c r="P366" s="24">
        <f t="shared" si="23"/>
        <v>103</v>
      </c>
      <c r="R366" s="2">
        <f t="shared" si="24"/>
        <v>0</v>
      </c>
    </row>
    <row r="367" spans="3:18" x14ac:dyDescent="0.3">
      <c r="C367">
        <f t="shared" si="25"/>
        <v>25</v>
      </c>
      <c r="D367" s="1" t="s">
        <v>547</v>
      </c>
      <c r="E367">
        <v>1</v>
      </c>
      <c r="F367">
        <v>1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O367" s="6">
        <f t="shared" si="22"/>
        <v>2</v>
      </c>
      <c r="P367" s="24">
        <f t="shared" si="23"/>
        <v>105</v>
      </c>
      <c r="R367" s="2">
        <f t="shared" si="24"/>
        <v>0</v>
      </c>
    </row>
    <row r="368" spans="3:18" x14ac:dyDescent="0.3">
      <c r="C368">
        <f t="shared" si="25"/>
        <v>26</v>
      </c>
      <c r="D368" s="1" t="s">
        <v>548</v>
      </c>
      <c r="E368">
        <v>1</v>
      </c>
      <c r="F368">
        <v>1</v>
      </c>
      <c r="G368">
        <v>0</v>
      </c>
      <c r="H368">
        <v>2</v>
      </c>
      <c r="I368">
        <v>0</v>
      </c>
      <c r="J368">
        <v>0</v>
      </c>
      <c r="K368">
        <v>0</v>
      </c>
      <c r="L368">
        <v>0</v>
      </c>
      <c r="M368">
        <v>0</v>
      </c>
      <c r="O368" s="6">
        <f t="shared" si="22"/>
        <v>4</v>
      </c>
      <c r="P368" s="24">
        <f t="shared" si="23"/>
        <v>109</v>
      </c>
      <c r="R368" s="2">
        <f t="shared" si="24"/>
        <v>0</v>
      </c>
    </row>
    <row r="369" spans="3:18" x14ac:dyDescent="0.3">
      <c r="C369">
        <f t="shared" si="25"/>
        <v>27</v>
      </c>
      <c r="D369" s="1" t="s">
        <v>549</v>
      </c>
      <c r="E369">
        <v>1</v>
      </c>
      <c r="F369">
        <v>1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O369" s="6">
        <f t="shared" si="22"/>
        <v>3</v>
      </c>
      <c r="P369" s="24">
        <f t="shared" si="23"/>
        <v>112</v>
      </c>
      <c r="R369" s="2">
        <f t="shared" si="24"/>
        <v>0</v>
      </c>
    </row>
    <row r="370" spans="3:18" x14ac:dyDescent="0.3">
      <c r="C370">
        <f>1+C369</f>
        <v>28</v>
      </c>
      <c r="D370" s="1" t="s">
        <v>711</v>
      </c>
      <c r="E370">
        <v>1</v>
      </c>
      <c r="F370">
        <v>1</v>
      </c>
      <c r="G370">
        <v>0</v>
      </c>
      <c r="H370">
        <v>3</v>
      </c>
      <c r="I370">
        <v>0</v>
      </c>
      <c r="J370">
        <v>0</v>
      </c>
      <c r="K370">
        <v>0</v>
      </c>
      <c r="L370">
        <v>0</v>
      </c>
      <c r="M370">
        <v>0</v>
      </c>
      <c r="O370" s="6">
        <f t="shared" si="22"/>
        <v>5</v>
      </c>
      <c r="P370" s="24">
        <f>O370+P369</f>
        <v>117</v>
      </c>
      <c r="R370" s="2">
        <f t="shared" si="24"/>
        <v>0</v>
      </c>
    </row>
    <row r="371" spans="3:18" x14ac:dyDescent="0.3">
      <c r="C371">
        <f t="shared" si="25"/>
        <v>29</v>
      </c>
      <c r="D371" s="1" t="s">
        <v>550</v>
      </c>
      <c r="E371">
        <v>0</v>
      </c>
      <c r="F371">
        <v>3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O371" s="6">
        <f t="shared" si="22"/>
        <v>3</v>
      </c>
      <c r="P371" s="24">
        <f t="shared" si="23"/>
        <v>120</v>
      </c>
      <c r="R371" s="2">
        <f t="shared" si="24"/>
        <v>0</v>
      </c>
    </row>
    <row r="372" spans="3:18" x14ac:dyDescent="0.3">
      <c r="C372">
        <f t="shared" si="25"/>
        <v>30</v>
      </c>
      <c r="D372" s="1" t="s">
        <v>852</v>
      </c>
      <c r="E372">
        <v>1</v>
      </c>
      <c r="F372">
        <v>1</v>
      </c>
      <c r="G372">
        <v>1</v>
      </c>
      <c r="H372">
        <v>3</v>
      </c>
      <c r="I372">
        <v>1</v>
      </c>
      <c r="J372">
        <v>1</v>
      </c>
      <c r="K372">
        <v>0</v>
      </c>
      <c r="L372">
        <v>0</v>
      </c>
      <c r="M372">
        <v>0</v>
      </c>
      <c r="O372" s="6">
        <f t="shared" si="22"/>
        <v>8</v>
      </c>
      <c r="P372" s="24">
        <f t="shared" si="23"/>
        <v>128</v>
      </c>
      <c r="R372" s="2">
        <f t="shared" si="24"/>
        <v>0</v>
      </c>
    </row>
    <row r="373" spans="3:18" x14ac:dyDescent="0.3">
      <c r="C373">
        <f t="shared" si="25"/>
        <v>31</v>
      </c>
      <c r="D373" s="1" t="s">
        <v>551</v>
      </c>
      <c r="E373">
        <v>1</v>
      </c>
      <c r="F373">
        <v>1</v>
      </c>
      <c r="G373">
        <v>0</v>
      </c>
      <c r="H373">
        <v>3</v>
      </c>
      <c r="I373">
        <v>0</v>
      </c>
      <c r="J373">
        <v>1</v>
      </c>
      <c r="K373">
        <v>0</v>
      </c>
      <c r="L373">
        <v>0</v>
      </c>
      <c r="M373">
        <v>0</v>
      </c>
      <c r="O373" s="6">
        <f t="shared" si="22"/>
        <v>6</v>
      </c>
      <c r="P373" s="24">
        <f t="shared" si="23"/>
        <v>134</v>
      </c>
      <c r="R373" s="2">
        <f t="shared" si="24"/>
        <v>0</v>
      </c>
    </row>
    <row r="374" spans="3:18" x14ac:dyDescent="0.3">
      <c r="C374">
        <f t="shared" si="25"/>
        <v>32</v>
      </c>
      <c r="D374" s="1" t="s">
        <v>552</v>
      </c>
      <c r="E374">
        <v>1</v>
      </c>
      <c r="F374">
        <v>1</v>
      </c>
      <c r="G374">
        <v>2</v>
      </c>
      <c r="H374">
        <v>1</v>
      </c>
      <c r="I374">
        <v>0</v>
      </c>
      <c r="J374">
        <v>0</v>
      </c>
      <c r="K374">
        <v>0</v>
      </c>
      <c r="L374">
        <v>0</v>
      </c>
      <c r="M374">
        <v>0</v>
      </c>
      <c r="O374" s="6">
        <f t="shared" si="22"/>
        <v>5</v>
      </c>
      <c r="P374" s="24">
        <f t="shared" si="23"/>
        <v>139</v>
      </c>
      <c r="R374" s="2">
        <f t="shared" si="24"/>
        <v>0</v>
      </c>
    </row>
    <row r="375" spans="3:18" x14ac:dyDescent="0.3">
      <c r="C375">
        <f t="shared" si="25"/>
        <v>33</v>
      </c>
      <c r="D375" s="1" t="s">
        <v>553</v>
      </c>
      <c r="E375">
        <v>1</v>
      </c>
      <c r="F375">
        <v>1</v>
      </c>
      <c r="G375">
        <v>1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O375" s="6">
        <f t="shared" si="22"/>
        <v>3</v>
      </c>
      <c r="P375" s="24">
        <f t="shared" si="23"/>
        <v>142</v>
      </c>
      <c r="R375" s="2">
        <f t="shared" si="24"/>
        <v>0</v>
      </c>
    </row>
    <row r="376" spans="3:18" x14ac:dyDescent="0.3">
      <c r="C376">
        <f t="shared" si="25"/>
        <v>34</v>
      </c>
      <c r="D376" s="1" t="s">
        <v>853</v>
      </c>
      <c r="E376">
        <v>1</v>
      </c>
      <c r="F376">
        <v>1</v>
      </c>
      <c r="G376">
        <v>2</v>
      </c>
      <c r="H376">
        <v>1</v>
      </c>
      <c r="I376">
        <v>0</v>
      </c>
      <c r="J376">
        <v>0</v>
      </c>
      <c r="K376">
        <v>0</v>
      </c>
      <c r="L376">
        <v>0</v>
      </c>
      <c r="M376">
        <v>0</v>
      </c>
      <c r="O376" s="6">
        <f t="shared" si="22"/>
        <v>5</v>
      </c>
      <c r="P376" s="24">
        <f t="shared" si="23"/>
        <v>147</v>
      </c>
      <c r="R376" s="2">
        <f t="shared" si="24"/>
        <v>0</v>
      </c>
    </row>
    <row r="377" spans="3:18" x14ac:dyDescent="0.3">
      <c r="C377">
        <f t="shared" si="25"/>
        <v>35</v>
      </c>
      <c r="D377" s="1" t="s">
        <v>554</v>
      </c>
      <c r="E377">
        <v>0</v>
      </c>
      <c r="F377">
        <v>1</v>
      </c>
      <c r="G377">
        <v>1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O377" s="6">
        <f t="shared" si="22"/>
        <v>2</v>
      </c>
      <c r="P377" s="24">
        <f t="shared" si="23"/>
        <v>149</v>
      </c>
      <c r="R377" s="2">
        <f t="shared" si="24"/>
        <v>0</v>
      </c>
    </row>
    <row r="378" spans="3:18" x14ac:dyDescent="0.3">
      <c r="C378">
        <f t="shared" si="25"/>
        <v>36</v>
      </c>
      <c r="D378" s="1" t="s">
        <v>555</v>
      </c>
      <c r="E378">
        <v>1</v>
      </c>
      <c r="F378">
        <v>1</v>
      </c>
      <c r="G378">
        <v>2</v>
      </c>
      <c r="H378">
        <v>1</v>
      </c>
      <c r="I378">
        <v>0</v>
      </c>
      <c r="J378">
        <v>0</v>
      </c>
      <c r="K378">
        <v>0</v>
      </c>
      <c r="L378">
        <v>0</v>
      </c>
      <c r="M378">
        <v>0</v>
      </c>
      <c r="O378" s="6">
        <f t="shared" si="22"/>
        <v>5</v>
      </c>
      <c r="P378" s="24">
        <f t="shared" si="23"/>
        <v>154</v>
      </c>
      <c r="R378" s="2">
        <f t="shared" si="24"/>
        <v>0</v>
      </c>
    </row>
    <row r="379" spans="3:18" x14ac:dyDescent="0.3">
      <c r="C379">
        <f t="shared" si="25"/>
        <v>37</v>
      </c>
      <c r="D379" s="1" t="s">
        <v>556</v>
      </c>
      <c r="E379">
        <v>1</v>
      </c>
      <c r="F379">
        <v>1</v>
      </c>
      <c r="G379">
        <v>0</v>
      </c>
      <c r="H379">
        <v>1</v>
      </c>
      <c r="I379">
        <v>0</v>
      </c>
      <c r="J379">
        <v>0</v>
      </c>
      <c r="K379">
        <v>0</v>
      </c>
      <c r="L379">
        <v>0</v>
      </c>
      <c r="M379">
        <v>0</v>
      </c>
      <c r="O379" s="6">
        <f t="shared" si="22"/>
        <v>3</v>
      </c>
      <c r="P379" s="24">
        <f t="shared" si="23"/>
        <v>157</v>
      </c>
      <c r="R379" s="2">
        <f t="shared" si="24"/>
        <v>0</v>
      </c>
    </row>
    <row r="380" spans="3:18" x14ac:dyDescent="0.3">
      <c r="C380">
        <f t="shared" si="25"/>
        <v>38</v>
      </c>
      <c r="D380" s="1" t="s">
        <v>557</v>
      </c>
      <c r="E380">
        <v>1</v>
      </c>
      <c r="F380">
        <v>1</v>
      </c>
      <c r="G380">
        <v>1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O380" s="6">
        <f t="shared" si="22"/>
        <v>3</v>
      </c>
      <c r="P380" s="24">
        <f t="shared" si="23"/>
        <v>160</v>
      </c>
      <c r="R380" s="2">
        <f t="shared" si="24"/>
        <v>0</v>
      </c>
    </row>
    <row r="381" spans="3:18" x14ac:dyDescent="0.3">
      <c r="C381">
        <f t="shared" si="25"/>
        <v>39</v>
      </c>
      <c r="D381" s="1" t="s">
        <v>854</v>
      </c>
      <c r="E381">
        <v>1</v>
      </c>
      <c r="F381">
        <v>1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O381" s="6">
        <f t="shared" si="22"/>
        <v>2</v>
      </c>
      <c r="P381" s="24">
        <f t="shared" si="23"/>
        <v>162</v>
      </c>
      <c r="R381" s="2">
        <f t="shared" si="24"/>
        <v>0</v>
      </c>
    </row>
    <row r="382" spans="3:18" x14ac:dyDescent="0.3">
      <c r="C382">
        <f t="shared" si="25"/>
        <v>40</v>
      </c>
      <c r="D382" s="1" t="s">
        <v>558</v>
      </c>
      <c r="E382">
        <v>1</v>
      </c>
      <c r="F382">
        <v>1</v>
      </c>
      <c r="G382">
        <v>1</v>
      </c>
      <c r="H382">
        <v>1</v>
      </c>
      <c r="I382">
        <v>0</v>
      </c>
      <c r="J382">
        <v>0</v>
      </c>
      <c r="K382">
        <v>0</v>
      </c>
      <c r="L382">
        <v>0</v>
      </c>
      <c r="M382">
        <v>0</v>
      </c>
      <c r="O382" s="6">
        <f t="shared" si="22"/>
        <v>4</v>
      </c>
      <c r="P382" s="24">
        <f t="shared" si="23"/>
        <v>166</v>
      </c>
      <c r="R382" s="2">
        <f t="shared" si="24"/>
        <v>0</v>
      </c>
    </row>
    <row r="383" spans="3:18" x14ac:dyDescent="0.3">
      <c r="C383">
        <f t="shared" si="25"/>
        <v>41</v>
      </c>
      <c r="D383" s="1" t="s">
        <v>559</v>
      </c>
      <c r="E383">
        <v>1</v>
      </c>
      <c r="F383">
        <v>1</v>
      </c>
      <c r="G383">
        <v>1</v>
      </c>
      <c r="H383">
        <v>1</v>
      </c>
      <c r="I383">
        <v>0</v>
      </c>
      <c r="J383">
        <v>0</v>
      </c>
      <c r="K383">
        <v>0</v>
      </c>
      <c r="L383">
        <v>0</v>
      </c>
      <c r="M383">
        <v>0</v>
      </c>
      <c r="O383" s="6">
        <f t="shared" si="22"/>
        <v>4</v>
      </c>
      <c r="P383" s="24">
        <f t="shared" si="23"/>
        <v>170</v>
      </c>
      <c r="R383" s="2">
        <f t="shared" si="24"/>
        <v>0</v>
      </c>
    </row>
    <row r="384" spans="3:18" x14ac:dyDescent="0.3">
      <c r="C384">
        <f t="shared" si="25"/>
        <v>42</v>
      </c>
      <c r="D384" s="1" t="s">
        <v>560</v>
      </c>
      <c r="E384">
        <v>1</v>
      </c>
      <c r="F384">
        <v>1</v>
      </c>
      <c r="G384">
        <v>2</v>
      </c>
      <c r="H384">
        <v>2</v>
      </c>
      <c r="I384">
        <v>1</v>
      </c>
      <c r="J384">
        <v>1</v>
      </c>
      <c r="K384">
        <v>1</v>
      </c>
      <c r="L384">
        <v>1</v>
      </c>
      <c r="M384">
        <v>1</v>
      </c>
      <c r="O384" s="6">
        <f t="shared" si="22"/>
        <v>11</v>
      </c>
      <c r="P384" s="24">
        <f t="shared" si="23"/>
        <v>181</v>
      </c>
      <c r="R384" s="2">
        <f t="shared" si="24"/>
        <v>0</v>
      </c>
    </row>
    <row r="385" spans="3:18" x14ac:dyDescent="0.3">
      <c r="C385">
        <f t="shared" si="25"/>
        <v>43</v>
      </c>
      <c r="D385" s="1" t="s">
        <v>561</v>
      </c>
      <c r="E385">
        <v>1</v>
      </c>
      <c r="F385">
        <v>1</v>
      </c>
      <c r="G385">
        <v>0</v>
      </c>
      <c r="H385">
        <v>1</v>
      </c>
      <c r="I385">
        <v>0</v>
      </c>
      <c r="J385">
        <v>0</v>
      </c>
      <c r="K385">
        <v>0</v>
      </c>
      <c r="L385">
        <v>0</v>
      </c>
      <c r="M385">
        <v>0</v>
      </c>
      <c r="O385" s="6">
        <f t="shared" si="22"/>
        <v>3</v>
      </c>
      <c r="P385" s="24">
        <f t="shared" si="23"/>
        <v>184</v>
      </c>
      <c r="R385" s="2">
        <f t="shared" si="24"/>
        <v>0</v>
      </c>
    </row>
    <row r="386" spans="3:18" x14ac:dyDescent="0.3">
      <c r="C386">
        <f t="shared" si="25"/>
        <v>44</v>
      </c>
      <c r="D386" s="1" t="s">
        <v>562</v>
      </c>
      <c r="E386">
        <v>0</v>
      </c>
      <c r="F386">
        <v>2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O386" s="6">
        <f t="shared" si="22"/>
        <v>3</v>
      </c>
      <c r="P386" s="24">
        <f t="shared" si="23"/>
        <v>187</v>
      </c>
      <c r="R386" s="2">
        <f t="shared" si="24"/>
        <v>0</v>
      </c>
    </row>
    <row r="387" spans="3:18" x14ac:dyDescent="0.3">
      <c r="C387">
        <f t="shared" si="25"/>
        <v>45</v>
      </c>
      <c r="D387" s="1" t="s">
        <v>563</v>
      </c>
      <c r="E387">
        <v>1</v>
      </c>
      <c r="F387">
        <v>1</v>
      </c>
      <c r="G387">
        <v>3</v>
      </c>
      <c r="H387">
        <v>2</v>
      </c>
      <c r="I387">
        <v>0</v>
      </c>
      <c r="J387">
        <v>0</v>
      </c>
      <c r="K387">
        <v>0</v>
      </c>
      <c r="L387">
        <v>0</v>
      </c>
      <c r="M387">
        <v>0</v>
      </c>
      <c r="O387" s="6">
        <f t="shared" si="22"/>
        <v>7</v>
      </c>
      <c r="P387" s="24">
        <f t="shared" si="23"/>
        <v>194</v>
      </c>
      <c r="R387" s="2">
        <f t="shared" si="24"/>
        <v>0</v>
      </c>
    </row>
    <row r="388" spans="3:18" x14ac:dyDescent="0.3">
      <c r="C388">
        <f t="shared" si="25"/>
        <v>46</v>
      </c>
      <c r="D388" s="1" t="s">
        <v>564</v>
      </c>
      <c r="E388">
        <v>1</v>
      </c>
      <c r="F388">
        <v>1</v>
      </c>
      <c r="G388">
        <v>0</v>
      </c>
      <c r="H388">
        <v>2</v>
      </c>
      <c r="I388">
        <v>0</v>
      </c>
      <c r="J388">
        <v>0</v>
      </c>
      <c r="K388">
        <v>0</v>
      </c>
      <c r="L388">
        <v>0</v>
      </c>
      <c r="M388">
        <v>0</v>
      </c>
      <c r="O388" s="6">
        <f t="shared" si="22"/>
        <v>4</v>
      </c>
      <c r="P388" s="24">
        <f t="shared" si="23"/>
        <v>198</v>
      </c>
      <c r="R388" s="2">
        <f t="shared" si="24"/>
        <v>0</v>
      </c>
    </row>
    <row r="389" spans="3:18" x14ac:dyDescent="0.3">
      <c r="C389">
        <f t="shared" si="25"/>
        <v>47</v>
      </c>
      <c r="D389" s="1" t="s">
        <v>565</v>
      </c>
      <c r="E389">
        <v>1</v>
      </c>
      <c r="F389">
        <v>1</v>
      </c>
      <c r="G389">
        <v>2</v>
      </c>
      <c r="H389">
        <v>2</v>
      </c>
      <c r="I389">
        <v>0</v>
      </c>
      <c r="J389">
        <v>0</v>
      </c>
      <c r="K389">
        <v>0</v>
      </c>
      <c r="L389">
        <v>0</v>
      </c>
      <c r="M389">
        <v>0</v>
      </c>
      <c r="O389" s="6">
        <f t="shared" si="22"/>
        <v>6</v>
      </c>
      <c r="P389" s="24">
        <f t="shared" si="23"/>
        <v>204</v>
      </c>
      <c r="R389" s="2">
        <f t="shared" si="24"/>
        <v>0</v>
      </c>
    </row>
    <row r="390" spans="3:18" x14ac:dyDescent="0.3">
      <c r="C390">
        <f t="shared" si="25"/>
        <v>48</v>
      </c>
      <c r="D390" s="1" t="s">
        <v>566</v>
      </c>
      <c r="E390">
        <v>1</v>
      </c>
      <c r="F390">
        <v>1</v>
      </c>
      <c r="G390">
        <v>2</v>
      </c>
      <c r="H390">
        <v>1</v>
      </c>
      <c r="I390">
        <v>0</v>
      </c>
      <c r="J390">
        <v>0</v>
      </c>
      <c r="K390">
        <v>0</v>
      </c>
      <c r="L390">
        <v>0</v>
      </c>
      <c r="M390">
        <v>0</v>
      </c>
      <c r="O390" s="6">
        <f t="shared" si="22"/>
        <v>5</v>
      </c>
      <c r="P390" s="24">
        <f t="shared" si="23"/>
        <v>209</v>
      </c>
      <c r="R390" s="2">
        <f t="shared" si="24"/>
        <v>0</v>
      </c>
    </row>
    <row r="391" spans="3:18" x14ac:dyDescent="0.3">
      <c r="C391">
        <f t="shared" si="25"/>
        <v>49</v>
      </c>
      <c r="D391" s="1" t="s">
        <v>567</v>
      </c>
      <c r="E391">
        <v>0</v>
      </c>
      <c r="F391">
        <v>1</v>
      </c>
      <c r="G391">
        <v>0</v>
      </c>
      <c r="H391">
        <v>2</v>
      </c>
      <c r="I391">
        <v>0</v>
      </c>
      <c r="J391">
        <v>0</v>
      </c>
      <c r="K391">
        <v>0</v>
      </c>
      <c r="L391">
        <v>0</v>
      </c>
      <c r="M391">
        <v>0</v>
      </c>
      <c r="O391" s="6">
        <f t="shared" si="22"/>
        <v>3</v>
      </c>
      <c r="P391" s="24">
        <f t="shared" si="23"/>
        <v>212</v>
      </c>
      <c r="R391" s="2">
        <f t="shared" si="24"/>
        <v>0</v>
      </c>
    </row>
    <row r="392" spans="3:18" x14ac:dyDescent="0.3">
      <c r="C392">
        <f t="shared" si="25"/>
        <v>50</v>
      </c>
      <c r="D392" s="1" t="s">
        <v>568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O392" s="6">
        <f t="shared" si="22"/>
        <v>0</v>
      </c>
      <c r="P392" s="24">
        <f t="shared" si="23"/>
        <v>212</v>
      </c>
      <c r="R392" s="2">
        <f t="shared" si="24"/>
        <v>1</v>
      </c>
    </row>
    <row r="393" spans="3:18" x14ac:dyDescent="0.3">
      <c r="C393">
        <f t="shared" si="25"/>
        <v>51</v>
      </c>
      <c r="D393" s="1" t="s">
        <v>569</v>
      </c>
      <c r="E393">
        <v>1</v>
      </c>
      <c r="F393">
        <v>1</v>
      </c>
      <c r="G393">
        <v>0</v>
      </c>
      <c r="H393">
        <v>1</v>
      </c>
      <c r="I393">
        <v>0</v>
      </c>
      <c r="J393">
        <v>0</v>
      </c>
      <c r="K393">
        <v>0</v>
      </c>
      <c r="L393">
        <v>0</v>
      </c>
      <c r="M393">
        <v>0</v>
      </c>
      <c r="O393" s="6">
        <f t="shared" si="22"/>
        <v>3</v>
      </c>
      <c r="P393" s="24">
        <f t="shared" si="23"/>
        <v>215</v>
      </c>
      <c r="R393" s="2">
        <f t="shared" si="24"/>
        <v>0</v>
      </c>
    </row>
    <row r="394" spans="3:18" x14ac:dyDescent="0.3">
      <c r="C394">
        <f t="shared" si="25"/>
        <v>52</v>
      </c>
      <c r="D394" s="1" t="s">
        <v>570</v>
      </c>
      <c r="E394">
        <v>1</v>
      </c>
      <c r="F394">
        <v>1</v>
      </c>
      <c r="G394">
        <v>2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O394" s="6">
        <f t="shared" si="22"/>
        <v>4</v>
      </c>
      <c r="P394" s="24">
        <f t="shared" si="23"/>
        <v>219</v>
      </c>
      <c r="R394" s="2">
        <f t="shared" si="24"/>
        <v>0</v>
      </c>
    </row>
    <row r="395" spans="3:18" x14ac:dyDescent="0.3">
      <c r="C395">
        <f t="shared" si="25"/>
        <v>53</v>
      </c>
      <c r="D395" s="1" t="s">
        <v>571</v>
      </c>
      <c r="E395">
        <v>1</v>
      </c>
      <c r="F395">
        <v>1</v>
      </c>
      <c r="G395">
        <v>2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O395" s="6">
        <f t="shared" ref="O395:O458" si="26">SUM(E395:M395)</f>
        <v>4</v>
      </c>
      <c r="P395" s="24">
        <f t="shared" si="23"/>
        <v>223</v>
      </c>
      <c r="R395" s="2">
        <f t="shared" si="24"/>
        <v>0</v>
      </c>
    </row>
    <row r="396" spans="3:18" x14ac:dyDescent="0.3">
      <c r="C396">
        <f t="shared" si="25"/>
        <v>54</v>
      </c>
      <c r="D396" s="1" t="s">
        <v>855</v>
      </c>
      <c r="E396">
        <v>0</v>
      </c>
      <c r="F396">
        <v>1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O396" s="6">
        <f t="shared" si="26"/>
        <v>1</v>
      </c>
      <c r="P396" s="24">
        <f t="shared" ref="P396:P459" si="27">O396+P395</f>
        <v>224</v>
      </c>
      <c r="R396" s="2">
        <f t="shared" si="24"/>
        <v>0</v>
      </c>
    </row>
    <row r="397" spans="3:18" x14ac:dyDescent="0.3">
      <c r="C397">
        <f t="shared" si="25"/>
        <v>55</v>
      </c>
      <c r="D397" s="1" t="s">
        <v>572</v>
      </c>
      <c r="E397">
        <v>1</v>
      </c>
      <c r="F397">
        <v>1</v>
      </c>
      <c r="G397">
        <v>2</v>
      </c>
      <c r="H397">
        <v>4</v>
      </c>
      <c r="I397">
        <v>1</v>
      </c>
      <c r="J397">
        <v>0</v>
      </c>
      <c r="K397">
        <v>0</v>
      </c>
      <c r="L397">
        <v>0</v>
      </c>
      <c r="M397">
        <v>0</v>
      </c>
      <c r="O397" s="6">
        <f t="shared" si="26"/>
        <v>9</v>
      </c>
      <c r="P397" s="24">
        <f t="shared" si="27"/>
        <v>233</v>
      </c>
      <c r="R397" s="2">
        <f t="shared" ref="R397:R460" si="28">IF(O397=0,1,0)</f>
        <v>0</v>
      </c>
    </row>
    <row r="398" spans="3:18" x14ac:dyDescent="0.3">
      <c r="C398">
        <f t="shared" si="25"/>
        <v>56</v>
      </c>
      <c r="D398" s="1" t="s">
        <v>573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2</v>
      </c>
      <c r="O398" s="6">
        <f t="shared" si="26"/>
        <v>2</v>
      </c>
      <c r="P398" s="24">
        <f t="shared" si="27"/>
        <v>235</v>
      </c>
      <c r="R398" s="2">
        <f t="shared" si="28"/>
        <v>0</v>
      </c>
    </row>
    <row r="399" spans="3:18" x14ac:dyDescent="0.3">
      <c r="C399">
        <f t="shared" si="25"/>
        <v>57</v>
      </c>
      <c r="D399" s="1" t="s">
        <v>574</v>
      </c>
      <c r="E399">
        <v>1</v>
      </c>
      <c r="F399">
        <v>1</v>
      </c>
      <c r="G399">
        <v>2</v>
      </c>
      <c r="H399">
        <v>2</v>
      </c>
      <c r="I399">
        <v>1</v>
      </c>
      <c r="J399">
        <v>1</v>
      </c>
      <c r="K399">
        <v>1</v>
      </c>
      <c r="L399">
        <v>0</v>
      </c>
      <c r="M399">
        <v>0</v>
      </c>
      <c r="O399" s="6">
        <f t="shared" si="26"/>
        <v>9</v>
      </c>
      <c r="P399" s="24">
        <f t="shared" si="27"/>
        <v>244</v>
      </c>
      <c r="R399" s="2">
        <f t="shared" si="28"/>
        <v>0</v>
      </c>
    </row>
    <row r="400" spans="3:18" x14ac:dyDescent="0.3">
      <c r="C400">
        <f t="shared" si="25"/>
        <v>58</v>
      </c>
      <c r="D400" s="1" t="s">
        <v>575</v>
      </c>
      <c r="E400">
        <v>1</v>
      </c>
      <c r="F400">
        <v>1</v>
      </c>
      <c r="G400">
        <v>2</v>
      </c>
      <c r="H400">
        <v>2</v>
      </c>
      <c r="I400">
        <v>0</v>
      </c>
      <c r="J400">
        <v>0</v>
      </c>
      <c r="K400">
        <v>0</v>
      </c>
      <c r="L400">
        <v>0</v>
      </c>
      <c r="M400">
        <v>0</v>
      </c>
      <c r="O400" s="6">
        <f t="shared" si="26"/>
        <v>6</v>
      </c>
      <c r="P400" s="24">
        <f t="shared" si="27"/>
        <v>250</v>
      </c>
      <c r="R400" s="2">
        <f t="shared" si="28"/>
        <v>0</v>
      </c>
    </row>
    <row r="401" spans="3:18" x14ac:dyDescent="0.3">
      <c r="C401">
        <f t="shared" si="25"/>
        <v>59</v>
      </c>
      <c r="D401" s="1" t="s">
        <v>856</v>
      </c>
      <c r="E401">
        <v>1</v>
      </c>
      <c r="F401">
        <v>1</v>
      </c>
      <c r="G401">
        <v>0</v>
      </c>
      <c r="H401">
        <v>2</v>
      </c>
      <c r="I401">
        <v>1</v>
      </c>
      <c r="J401">
        <v>0</v>
      </c>
      <c r="K401">
        <v>0</v>
      </c>
      <c r="L401">
        <v>0</v>
      </c>
      <c r="M401">
        <v>0</v>
      </c>
      <c r="O401" s="6">
        <f t="shared" si="26"/>
        <v>5</v>
      </c>
      <c r="P401" s="24">
        <f t="shared" si="27"/>
        <v>255</v>
      </c>
      <c r="R401" s="2">
        <f t="shared" si="28"/>
        <v>0</v>
      </c>
    </row>
    <row r="402" spans="3:18" x14ac:dyDescent="0.3">
      <c r="C402">
        <f t="shared" si="25"/>
        <v>60</v>
      </c>
      <c r="D402" s="1" t="s">
        <v>576</v>
      </c>
      <c r="E402">
        <v>0</v>
      </c>
      <c r="F402">
        <v>1</v>
      </c>
      <c r="G402">
        <v>0</v>
      </c>
      <c r="H402">
        <v>1</v>
      </c>
      <c r="I402">
        <v>0</v>
      </c>
      <c r="J402">
        <v>0</v>
      </c>
      <c r="K402">
        <v>0</v>
      </c>
      <c r="L402">
        <v>0</v>
      </c>
      <c r="M402">
        <v>0</v>
      </c>
      <c r="O402" s="6">
        <f t="shared" si="26"/>
        <v>2</v>
      </c>
      <c r="P402" s="24">
        <f t="shared" si="27"/>
        <v>257</v>
      </c>
      <c r="R402" s="2">
        <f t="shared" si="28"/>
        <v>0</v>
      </c>
    </row>
    <row r="403" spans="3:18" x14ac:dyDescent="0.3">
      <c r="C403">
        <f t="shared" si="25"/>
        <v>61</v>
      </c>
      <c r="D403" s="1" t="s">
        <v>577</v>
      </c>
      <c r="E403">
        <v>1</v>
      </c>
      <c r="F403">
        <v>1</v>
      </c>
      <c r="G403">
        <v>2</v>
      </c>
      <c r="H403">
        <v>5</v>
      </c>
      <c r="I403">
        <v>0</v>
      </c>
      <c r="J403">
        <v>0</v>
      </c>
      <c r="K403">
        <v>0</v>
      </c>
      <c r="L403">
        <v>0</v>
      </c>
      <c r="M403">
        <v>0</v>
      </c>
      <c r="O403" s="6">
        <f t="shared" si="26"/>
        <v>9</v>
      </c>
      <c r="P403" s="24">
        <f t="shared" si="27"/>
        <v>266</v>
      </c>
      <c r="R403" s="2">
        <f t="shared" si="28"/>
        <v>0</v>
      </c>
    </row>
    <row r="404" spans="3:18" x14ac:dyDescent="0.3">
      <c r="C404">
        <f t="shared" si="25"/>
        <v>62</v>
      </c>
      <c r="D404" s="1" t="s">
        <v>578</v>
      </c>
      <c r="E404">
        <v>1</v>
      </c>
      <c r="F404">
        <v>1</v>
      </c>
      <c r="G404">
        <v>0</v>
      </c>
      <c r="H404">
        <v>1</v>
      </c>
      <c r="I404">
        <v>0</v>
      </c>
      <c r="J404">
        <v>0</v>
      </c>
      <c r="K404">
        <v>0</v>
      </c>
      <c r="L404">
        <v>0</v>
      </c>
      <c r="M404">
        <v>0</v>
      </c>
      <c r="O404" s="6">
        <f t="shared" si="26"/>
        <v>3</v>
      </c>
      <c r="P404" s="24">
        <f t="shared" si="27"/>
        <v>269</v>
      </c>
      <c r="R404" s="2">
        <f t="shared" si="28"/>
        <v>0</v>
      </c>
    </row>
    <row r="405" spans="3:18" x14ac:dyDescent="0.3">
      <c r="C405">
        <f t="shared" si="25"/>
        <v>63</v>
      </c>
      <c r="D405" s="1" t="s">
        <v>579</v>
      </c>
      <c r="E405">
        <v>1</v>
      </c>
      <c r="F405">
        <v>1</v>
      </c>
      <c r="G405">
        <v>2</v>
      </c>
      <c r="H405">
        <v>1</v>
      </c>
      <c r="I405">
        <v>0</v>
      </c>
      <c r="J405">
        <v>0</v>
      </c>
      <c r="K405">
        <v>0</v>
      </c>
      <c r="L405">
        <v>0</v>
      </c>
      <c r="M405">
        <v>0</v>
      </c>
      <c r="O405" s="6">
        <f t="shared" si="26"/>
        <v>5</v>
      </c>
      <c r="P405" s="24">
        <f t="shared" si="27"/>
        <v>274</v>
      </c>
      <c r="R405" s="2">
        <f t="shared" si="28"/>
        <v>0</v>
      </c>
    </row>
    <row r="406" spans="3:18" x14ac:dyDescent="0.3">
      <c r="C406">
        <f t="shared" si="25"/>
        <v>64</v>
      </c>
      <c r="D406" s="1" t="s">
        <v>580</v>
      </c>
      <c r="E406">
        <v>0</v>
      </c>
      <c r="F406">
        <v>1</v>
      </c>
      <c r="G406">
        <v>0</v>
      </c>
      <c r="H406">
        <v>1</v>
      </c>
      <c r="I406">
        <v>0</v>
      </c>
      <c r="J406">
        <v>0</v>
      </c>
      <c r="K406">
        <v>0</v>
      </c>
      <c r="L406">
        <v>0</v>
      </c>
      <c r="M406">
        <v>0</v>
      </c>
      <c r="O406" s="6">
        <f t="shared" si="26"/>
        <v>2</v>
      </c>
      <c r="P406" s="24">
        <f t="shared" si="27"/>
        <v>276</v>
      </c>
      <c r="R406" s="2">
        <f t="shared" si="28"/>
        <v>0</v>
      </c>
    </row>
    <row r="407" spans="3:18" x14ac:dyDescent="0.3">
      <c r="C407">
        <f t="shared" si="25"/>
        <v>65</v>
      </c>
      <c r="D407" s="1" t="s">
        <v>581</v>
      </c>
      <c r="E407">
        <v>1</v>
      </c>
      <c r="F407">
        <v>1</v>
      </c>
      <c r="G407">
        <v>2</v>
      </c>
      <c r="H407">
        <v>1</v>
      </c>
      <c r="I407">
        <v>0</v>
      </c>
      <c r="J407">
        <v>0</v>
      </c>
      <c r="K407">
        <v>0</v>
      </c>
      <c r="L407">
        <v>0</v>
      </c>
      <c r="M407">
        <v>0</v>
      </c>
      <c r="O407" s="6">
        <f t="shared" si="26"/>
        <v>5</v>
      </c>
      <c r="P407" s="24">
        <f t="shared" si="27"/>
        <v>281</v>
      </c>
      <c r="R407" s="2">
        <f t="shared" si="28"/>
        <v>0</v>
      </c>
    </row>
    <row r="408" spans="3:18" x14ac:dyDescent="0.3">
      <c r="C408">
        <f t="shared" ref="C408:C471" si="29">1+C407</f>
        <v>66</v>
      </c>
      <c r="D408" s="1" t="s">
        <v>582</v>
      </c>
      <c r="E408">
        <v>1</v>
      </c>
      <c r="F408">
        <v>1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O408" s="6">
        <f t="shared" si="26"/>
        <v>2</v>
      </c>
      <c r="P408" s="24">
        <f t="shared" si="27"/>
        <v>283</v>
      </c>
      <c r="R408" s="2">
        <f t="shared" si="28"/>
        <v>0</v>
      </c>
    </row>
    <row r="409" spans="3:18" x14ac:dyDescent="0.3">
      <c r="C409">
        <f t="shared" si="29"/>
        <v>67</v>
      </c>
      <c r="D409" s="1" t="s">
        <v>583</v>
      </c>
      <c r="E409">
        <v>1</v>
      </c>
      <c r="F409">
        <v>1</v>
      </c>
      <c r="G409">
        <v>0</v>
      </c>
      <c r="H409">
        <v>2</v>
      </c>
      <c r="I409">
        <v>0</v>
      </c>
      <c r="J409">
        <v>0</v>
      </c>
      <c r="K409">
        <v>0</v>
      </c>
      <c r="L409">
        <v>0</v>
      </c>
      <c r="M409">
        <v>0</v>
      </c>
      <c r="O409" s="6">
        <f t="shared" si="26"/>
        <v>4</v>
      </c>
      <c r="P409" s="24">
        <f t="shared" si="27"/>
        <v>287</v>
      </c>
      <c r="R409" s="2">
        <f t="shared" si="28"/>
        <v>0</v>
      </c>
    </row>
    <row r="410" spans="3:18" x14ac:dyDescent="0.3">
      <c r="C410">
        <f t="shared" si="29"/>
        <v>68</v>
      </c>
      <c r="D410" s="1" t="s">
        <v>584</v>
      </c>
      <c r="E410">
        <v>1</v>
      </c>
      <c r="F410">
        <v>1</v>
      </c>
      <c r="G410">
        <v>2</v>
      </c>
      <c r="H410">
        <v>1</v>
      </c>
      <c r="I410">
        <v>0</v>
      </c>
      <c r="J410">
        <v>0</v>
      </c>
      <c r="K410">
        <v>0</v>
      </c>
      <c r="L410">
        <v>0</v>
      </c>
      <c r="M410">
        <v>0</v>
      </c>
      <c r="O410" s="6">
        <f t="shared" si="26"/>
        <v>5</v>
      </c>
      <c r="P410" s="24">
        <f t="shared" si="27"/>
        <v>292</v>
      </c>
      <c r="R410" s="2">
        <f t="shared" si="28"/>
        <v>0</v>
      </c>
    </row>
    <row r="411" spans="3:18" x14ac:dyDescent="0.3">
      <c r="C411">
        <f t="shared" si="29"/>
        <v>69</v>
      </c>
      <c r="D411" s="1" t="s">
        <v>585</v>
      </c>
      <c r="E411">
        <v>1</v>
      </c>
      <c r="F411">
        <v>1</v>
      </c>
      <c r="G411">
        <v>3</v>
      </c>
      <c r="H411">
        <v>2</v>
      </c>
      <c r="I411">
        <v>0</v>
      </c>
      <c r="J411">
        <v>0</v>
      </c>
      <c r="K411">
        <v>0</v>
      </c>
      <c r="L411">
        <v>0</v>
      </c>
      <c r="M411">
        <v>0</v>
      </c>
      <c r="O411" s="6">
        <f t="shared" si="26"/>
        <v>7</v>
      </c>
      <c r="P411" s="24">
        <f t="shared" si="27"/>
        <v>299</v>
      </c>
      <c r="R411" s="2">
        <f t="shared" si="28"/>
        <v>0</v>
      </c>
    </row>
    <row r="412" spans="3:18" x14ac:dyDescent="0.3">
      <c r="C412">
        <f t="shared" si="29"/>
        <v>70</v>
      </c>
      <c r="D412" s="1" t="s">
        <v>586</v>
      </c>
      <c r="E412">
        <v>1</v>
      </c>
      <c r="F412">
        <v>1</v>
      </c>
      <c r="G412">
        <v>0</v>
      </c>
      <c r="H412">
        <v>5</v>
      </c>
      <c r="I412">
        <v>0</v>
      </c>
      <c r="J412">
        <v>0</v>
      </c>
      <c r="K412">
        <v>0</v>
      </c>
      <c r="L412">
        <v>0</v>
      </c>
      <c r="M412">
        <v>0</v>
      </c>
      <c r="O412" s="6">
        <f t="shared" si="26"/>
        <v>7</v>
      </c>
      <c r="P412" s="24">
        <f t="shared" si="27"/>
        <v>306</v>
      </c>
      <c r="R412" s="2">
        <f t="shared" si="28"/>
        <v>0</v>
      </c>
    </row>
    <row r="413" spans="3:18" x14ac:dyDescent="0.3">
      <c r="C413">
        <f t="shared" si="29"/>
        <v>71</v>
      </c>
      <c r="D413" s="1" t="s">
        <v>824</v>
      </c>
      <c r="E413">
        <v>0</v>
      </c>
      <c r="F413">
        <v>1</v>
      </c>
      <c r="G413">
        <v>0</v>
      </c>
      <c r="H413">
        <v>2</v>
      </c>
      <c r="I413">
        <v>0</v>
      </c>
      <c r="J413">
        <v>0</v>
      </c>
      <c r="K413">
        <v>0</v>
      </c>
      <c r="L413">
        <v>0</v>
      </c>
      <c r="M413">
        <v>0</v>
      </c>
      <c r="O413" s="6">
        <f t="shared" si="26"/>
        <v>3</v>
      </c>
      <c r="P413" s="24">
        <f t="shared" si="27"/>
        <v>309</v>
      </c>
      <c r="R413" s="2">
        <f t="shared" si="28"/>
        <v>0</v>
      </c>
    </row>
    <row r="414" spans="3:18" x14ac:dyDescent="0.3">
      <c r="C414">
        <f t="shared" si="29"/>
        <v>72</v>
      </c>
      <c r="D414" s="1" t="s">
        <v>587</v>
      </c>
      <c r="E414">
        <v>1</v>
      </c>
      <c r="F414">
        <v>1</v>
      </c>
      <c r="G414">
        <v>0</v>
      </c>
      <c r="H414">
        <v>2</v>
      </c>
      <c r="I414">
        <v>0</v>
      </c>
      <c r="J414">
        <v>0</v>
      </c>
      <c r="K414">
        <v>0</v>
      </c>
      <c r="L414">
        <v>0</v>
      </c>
      <c r="M414">
        <v>0</v>
      </c>
      <c r="O414" s="6">
        <f t="shared" si="26"/>
        <v>4</v>
      </c>
      <c r="P414" s="24">
        <f t="shared" si="27"/>
        <v>313</v>
      </c>
      <c r="R414" s="2">
        <f t="shared" si="28"/>
        <v>0</v>
      </c>
    </row>
    <row r="415" spans="3:18" x14ac:dyDescent="0.3">
      <c r="C415">
        <f t="shared" si="29"/>
        <v>73</v>
      </c>
      <c r="D415" s="1" t="s">
        <v>588</v>
      </c>
      <c r="E415">
        <v>1</v>
      </c>
      <c r="F415">
        <v>1</v>
      </c>
      <c r="G415">
        <v>2</v>
      </c>
      <c r="H415">
        <v>4</v>
      </c>
      <c r="I415">
        <v>0</v>
      </c>
      <c r="J415">
        <v>0</v>
      </c>
      <c r="K415">
        <v>0</v>
      </c>
      <c r="L415">
        <v>0</v>
      </c>
      <c r="M415">
        <v>0</v>
      </c>
      <c r="O415" s="6">
        <f t="shared" si="26"/>
        <v>8</v>
      </c>
      <c r="P415" s="24">
        <f t="shared" si="27"/>
        <v>321</v>
      </c>
      <c r="R415" s="2">
        <f t="shared" si="28"/>
        <v>0</v>
      </c>
    </row>
    <row r="416" spans="3:18" x14ac:dyDescent="0.3">
      <c r="C416">
        <f t="shared" si="29"/>
        <v>74</v>
      </c>
      <c r="D416" s="1" t="s">
        <v>589</v>
      </c>
      <c r="E416">
        <v>1</v>
      </c>
      <c r="F416">
        <v>1</v>
      </c>
      <c r="G416">
        <v>2</v>
      </c>
      <c r="H416">
        <v>3</v>
      </c>
      <c r="I416">
        <v>0</v>
      </c>
      <c r="J416">
        <v>0</v>
      </c>
      <c r="K416">
        <v>0</v>
      </c>
      <c r="L416">
        <v>0</v>
      </c>
      <c r="M416">
        <v>0</v>
      </c>
      <c r="O416" s="6">
        <f t="shared" si="26"/>
        <v>7</v>
      </c>
      <c r="P416" s="24">
        <f t="shared" si="27"/>
        <v>328</v>
      </c>
      <c r="R416" s="2">
        <f t="shared" si="28"/>
        <v>0</v>
      </c>
    </row>
    <row r="417" spans="3:18" x14ac:dyDescent="0.3">
      <c r="C417">
        <f t="shared" si="29"/>
        <v>75</v>
      </c>
      <c r="D417" s="1" t="s">
        <v>590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1</v>
      </c>
      <c r="O417" s="6">
        <f t="shared" si="26"/>
        <v>1</v>
      </c>
      <c r="P417" s="24">
        <f t="shared" si="27"/>
        <v>329</v>
      </c>
      <c r="R417" s="2">
        <f t="shared" si="28"/>
        <v>0</v>
      </c>
    </row>
    <row r="418" spans="3:18" x14ac:dyDescent="0.3">
      <c r="C418">
        <f t="shared" si="29"/>
        <v>76</v>
      </c>
      <c r="D418" s="1" t="s">
        <v>591</v>
      </c>
      <c r="E418">
        <v>1</v>
      </c>
      <c r="F418">
        <v>1</v>
      </c>
      <c r="G418">
        <v>2</v>
      </c>
      <c r="H418">
        <v>2</v>
      </c>
      <c r="I418">
        <v>0</v>
      </c>
      <c r="J418">
        <v>0</v>
      </c>
      <c r="K418">
        <v>0</v>
      </c>
      <c r="L418">
        <v>0</v>
      </c>
      <c r="M418">
        <v>0</v>
      </c>
      <c r="O418" s="6">
        <f t="shared" si="26"/>
        <v>6</v>
      </c>
      <c r="P418" s="24">
        <f t="shared" si="27"/>
        <v>335</v>
      </c>
      <c r="R418" s="2">
        <f t="shared" si="28"/>
        <v>0</v>
      </c>
    </row>
    <row r="419" spans="3:18" x14ac:dyDescent="0.3">
      <c r="C419">
        <f t="shared" si="29"/>
        <v>77</v>
      </c>
      <c r="D419" s="1" t="s">
        <v>592</v>
      </c>
      <c r="E419">
        <v>1</v>
      </c>
      <c r="F419">
        <v>1</v>
      </c>
      <c r="G419">
        <v>1</v>
      </c>
      <c r="H419">
        <v>1</v>
      </c>
      <c r="I419">
        <v>0</v>
      </c>
      <c r="J419">
        <v>0</v>
      </c>
      <c r="K419">
        <v>0</v>
      </c>
      <c r="L419">
        <v>0</v>
      </c>
      <c r="M419">
        <v>0</v>
      </c>
      <c r="O419" s="6">
        <f t="shared" si="26"/>
        <v>4</v>
      </c>
      <c r="P419" s="24">
        <f t="shared" si="27"/>
        <v>339</v>
      </c>
      <c r="R419" s="2">
        <f t="shared" si="28"/>
        <v>0</v>
      </c>
    </row>
    <row r="420" spans="3:18" x14ac:dyDescent="0.3">
      <c r="C420">
        <f t="shared" si="29"/>
        <v>78</v>
      </c>
      <c r="D420" s="1" t="s">
        <v>593</v>
      </c>
      <c r="E420">
        <v>0</v>
      </c>
      <c r="F420">
        <v>5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O420" s="6">
        <f t="shared" si="26"/>
        <v>5</v>
      </c>
      <c r="P420" s="24">
        <f t="shared" si="27"/>
        <v>344</v>
      </c>
      <c r="R420" s="2">
        <f t="shared" si="28"/>
        <v>0</v>
      </c>
    </row>
    <row r="421" spans="3:18" x14ac:dyDescent="0.3">
      <c r="C421">
        <f t="shared" si="29"/>
        <v>79</v>
      </c>
      <c r="D421" s="1" t="s">
        <v>594</v>
      </c>
      <c r="E421">
        <v>0</v>
      </c>
      <c r="F421">
        <v>1</v>
      </c>
      <c r="G421">
        <v>4</v>
      </c>
      <c r="H421">
        <v>4</v>
      </c>
      <c r="I421">
        <v>2</v>
      </c>
      <c r="J421">
        <v>2</v>
      </c>
      <c r="K421">
        <v>0</v>
      </c>
      <c r="L421">
        <v>1</v>
      </c>
      <c r="M421">
        <v>0</v>
      </c>
      <c r="O421" s="6">
        <f t="shared" si="26"/>
        <v>14</v>
      </c>
      <c r="P421" s="24">
        <f t="shared" si="27"/>
        <v>358</v>
      </c>
      <c r="R421" s="2">
        <f t="shared" si="28"/>
        <v>0</v>
      </c>
    </row>
    <row r="422" spans="3:18" x14ac:dyDescent="0.3">
      <c r="C422">
        <f t="shared" si="29"/>
        <v>80</v>
      </c>
      <c r="D422" s="1" t="s">
        <v>595</v>
      </c>
      <c r="E422">
        <v>1</v>
      </c>
      <c r="F422">
        <v>1</v>
      </c>
      <c r="G422">
        <v>3</v>
      </c>
      <c r="H422">
        <v>1</v>
      </c>
      <c r="I422">
        <v>0</v>
      </c>
      <c r="J422">
        <v>0</v>
      </c>
      <c r="K422">
        <v>0</v>
      </c>
      <c r="L422">
        <v>0</v>
      </c>
      <c r="M422">
        <v>0</v>
      </c>
      <c r="O422" s="6">
        <f t="shared" si="26"/>
        <v>6</v>
      </c>
      <c r="P422" s="24">
        <f t="shared" si="27"/>
        <v>364</v>
      </c>
      <c r="R422" s="2">
        <f t="shared" si="28"/>
        <v>0</v>
      </c>
    </row>
    <row r="423" spans="3:18" x14ac:dyDescent="0.3">
      <c r="C423">
        <f t="shared" si="29"/>
        <v>81</v>
      </c>
      <c r="D423" s="1" t="s">
        <v>596</v>
      </c>
      <c r="E423">
        <v>1</v>
      </c>
      <c r="F423">
        <v>2</v>
      </c>
      <c r="G423">
        <v>5</v>
      </c>
      <c r="H423">
        <v>1</v>
      </c>
      <c r="I423">
        <v>2</v>
      </c>
      <c r="J423">
        <v>2</v>
      </c>
      <c r="K423">
        <v>0</v>
      </c>
      <c r="L423">
        <v>0</v>
      </c>
      <c r="M423">
        <v>0</v>
      </c>
      <c r="O423" s="6">
        <f t="shared" si="26"/>
        <v>13</v>
      </c>
      <c r="P423" s="24">
        <f t="shared" si="27"/>
        <v>377</v>
      </c>
      <c r="R423" s="2">
        <f t="shared" si="28"/>
        <v>0</v>
      </c>
    </row>
    <row r="424" spans="3:18" x14ac:dyDescent="0.3">
      <c r="C424">
        <f t="shared" si="29"/>
        <v>82</v>
      </c>
      <c r="D424" s="1" t="s">
        <v>597</v>
      </c>
      <c r="E424">
        <v>0</v>
      </c>
      <c r="F424">
        <v>2</v>
      </c>
      <c r="G424">
        <v>1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O424" s="6">
        <f t="shared" si="26"/>
        <v>3</v>
      </c>
      <c r="P424" s="24">
        <f t="shared" si="27"/>
        <v>380</v>
      </c>
      <c r="R424" s="2">
        <f t="shared" si="28"/>
        <v>0</v>
      </c>
    </row>
    <row r="425" spans="3:18" x14ac:dyDescent="0.3">
      <c r="C425">
        <f t="shared" si="29"/>
        <v>83</v>
      </c>
      <c r="D425" s="1" t="s">
        <v>857</v>
      </c>
      <c r="E425">
        <v>1</v>
      </c>
      <c r="F425">
        <v>1</v>
      </c>
      <c r="G425">
        <v>4</v>
      </c>
      <c r="H425">
        <v>1</v>
      </c>
      <c r="I425">
        <v>0</v>
      </c>
      <c r="J425">
        <v>1</v>
      </c>
      <c r="K425">
        <v>2</v>
      </c>
      <c r="L425">
        <v>1</v>
      </c>
      <c r="M425">
        <v>0</v>
      </c>
      <c r="O425" s="6">
        <f t="shared" si="26"/>
        <v>11</v>
      </c>
      <c r="P425" s="24">
        <f t="shared" si="27"/>
        <v>391</v>
      </c>
      <c r="R425" s="2">
        <f t="shared" si="28"/>
        <v>0</v>
      </c>
    </row>
    <row r="426" spans="3:18" x14ac:dyDescent="0.3">
      <c r="C426">
        <f t="shared" si="29"/>
        <v>84</v>
      </c>
      <c r="D426" s="1" t="s">
        <v>598</v>
      </c>
      <c r="E426">
        <v>0</v>
      </c>
      <c r="F426">
        <v>1</v>
      </c>
      <c r="G426">
        <v>1</v>
      </c>
      <c r="H426">
        <v>2</v>
      </c>
      <c r="I426">
        <v>0</v>
      </c>
      <c r="J426">
        <v>0</v>
      </c>
      <c r="K426">
        <v>0</v>
      </c>
      <c r="L426">
        <v>0</v>
      </c>
      <c r="M426">
        <v>0</v>
      </c>
      <c r="O426" s="6">
        <f t="shared" si="26"/>
        <v>4</v>
      </c>
      <c r="P426" s="24">
        <f t="shared" si="27"/>
        <v>395</v>
      </c>
      <c r="R426" s="2">
        <f t="shared" si="28"/>
        <v>0</v>
      </c>
    </row>
    <row r="427" spans="3:18" x14ac:dyDescent="0.3">
      <c r="C427">
        <f t="shared" si="29"/>
        <v>85</v>
      </c>
      <c r="D427" s="1" t="s">
        <v>599</v>
      </c>
      <c r="E427">
        <v>1</v>
      </c>
      <c r="F427">
        <v>1</v>
      </c>
      <c r="G427">
        <v>0</v>
      </c>
      <c r="H427">
        <v>3</v>
      </c>
      <c r="I427">
        <v>0</v>
      </c>
      <c r="J427">
        <v>0</v>
      </c>
      <c r="K427">
        <v>0</v>
      </c>
      <c r="L427">
        <v>0</v>
      </c>
      <c r="M427">
        <v>0</v>
      </c>
      <c r="O427" s="6">
        <f t="shared" si="26"/>
        <v>5</v>
      </c>
      <c r="P427" s="24">
        <f t="shared" si="27"/>
        <v>400</v>
      </c>
      <c r="R427" s="2">
        <f t="shared" si="28"/>
        <v>0</v>
      </c>
    </row>
    <row r="428" spans="3:18" x14ac:dyDescent="0.3">
      <c r="C428">
        <f t="shared" si="29"/>
        <v>86</v>
      </c>
      <c r="D428" s="1" t="s">
        <v>600</v>
      </c>
      <c r="E428">
        <v>1</v>
      </c>
      <c r="F428">
        <v>1</v>
      </c>
      <c r="G428">
        <v>1</v>
      </c>
      <c r="H428">
        <v>3</v>
      </c>
      <c r="I428">
        <v>0</v>
      </c>
      <c r="J428">
        <v>0</v>
      </c>
      <c r="K428">
        <v>0</v>
      </c>
      <c r="L428">
        <v>0</v>
      </c>
      <c r="M428">
        <v>0</v>
      </c>
      <c r="O428" s="6">
        <f t="shared" si="26"/>
        <v>6</v>
      </c>
      <c r="P428" s="24">
        <f t="shared" si="27"/>
        <v>406</v>
      </c>
      <c r="R428" s="2">
        <f t="shared" si="28"/>
        <v>0</v>
      </c>
    </row>
    <row r="429" spans="3:18" x14ac:dyDescent="0.3">
      <c r="C429">
        <f t="shared" si="29"/>
        <v>87</v>
      </c>
      <c r="D429" s="1" t="s">
        <v>601</v>
      </c>
      <c r="E429">
        <v>1</v>
      </c>
      <c r="F429">
        <v>1</v>
      </c>
      <c r="G429">
        <v>3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O429" s="6">
        <f t="shared" si="26"/>
        <v>5</v>
      </c>
      <c r="P429" s="24">
        <f t="shared" si="27"/>
        <v>411</v>
      </c>
      <c r="R429" s="2">
        <f t="shared" si="28"/>
        <v>0</v>
      </c>
    </row>
    <row r="430" spans="3:18" x14ac:dyDescent="0.3">
      <c r="C430">
        <f t="shared" si="29"/>
        <v>88</v>
      </c>
      <c r="D430" s="1" t="s">
        <v>602</v>
      </c>
      <c r="E430">
        <v>0</v>
      </c>
      <c r="F430">
        <v>1</v>
      </c>
      <c r="G430">
        <v>2</v>
      </c>
      <c r="H430">
        <v>2</v>
      </c>
      <c r="I430">
        <v>1</v>
      </c>
      <c r="J430">
        <v>0</v>
      </c>
      <c r="K430">
        <v>0</v>
      </c>
      <c r="L430">
        <v>0</v>
      </c>
      <c r="M430">
        <v>0</v>
      </c>
      <c r="O430" s="6">
        <f t="shared" si="26"/>
        <v>6</v>
      </c>
      <c r="P430" s="24">
        <f t="shared" si="27"/>
        <v>417</v>
      </c>
      <c r="R430" s="2">
        <f t="shared" si="28"/>
        <v>0</v>
      </c>
    </row>
    <row r="431" spans="3:18" x14ac:dyDescent="0.3">
      <c r="C431">
        <f t="shared" si="29"/>
        <v>89</v>
      </c>
      <c r="D431" s="1" t="s">
        <v>603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O431" s="6">
        <f t="shared" si="26"/>
        <v>1</v>
      </c>
      <c r="P431" s="24">
        <f t="shared" si="27"/>
        <v>418</v>
      </c>
      <c r="R431" s="2">
        <f t="shared" si="28"/>
        <v>0</v>
      </c>
    </row>
    <row r="432" spans="3:18" x14ac:dyDescent="0.3">
      <c r="C432">
        <f t="shared" si="29"/>
        <v>90</v>
      </c>
      <c r="D432" s="1" t="s">
        <v>604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1</v>
      </c>
      <c r="O432" s="6">
        <f t="shared" si="26"/>
        <v>1</v>
      </c>
      <c r="P432" s="24">
        <f t="shared" si="27"/>
        <v>419</v>
      </c>
      <c r="R432" s="2">
        <f t="shared" si="28"/>
        <v>0</v>
      </c>
    </row>
    <row r="433" spans="3:18" x14ac:dyDescent="0.3">
      <c r="C433">
        <f t="shared" si="29"/>
        <v>91</v>
      </c>
      <c r="D433" s="1" t="s">
        <v>605</v>
      </c>
      <c r="E433">
        <v>1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O433" s="6">
        <f t="shared" si="26"/>
        <v>2</v>
      </c>
      <c r="P433" s="24">
        <f t="shared" si="27"/>
        <v>421</v>
      </c>
      <c r="R433" s="2">
        <f t="shared" si="28"/>
        <v>0</v>
      </c>
    </row>
    <row r="434" spans="3:18" x14ac:dyDescent="0.3">
      <c r="C434">
        <f t="shared" si="29"/>
        <v>92</v>
      </c>
      <c r="D434" s="1" t="s">
        <v>606</v>
      </c>
      <c r="E434">
        <v>1</v>
      </c>
      <c r="F434">
        <v>1</v>
      </c>
      <c r="G434">
        <v>1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O434" s="6">
        <f t="shared" si="26"/>
        <v>3</v>
      </c>
      <c r="P434" s="24">
        <f t="shared" si="27"/>
        <v>424</v>
      </c>
      <c r="R434" s="2">
        <f t="shared" si="28"/>
        <v>0</v>
      </c>
    </row>
    <row r="435" spans="3:18" x14ac:dyDescent="0.3">
      <c r="C435">
        <f t="shared" si="29"/>
        <v>93</v>
      </c>
      <c r="D435" s="1" t="s">
        <v>607</v>
      </c>
      <c r="E435">
        <v>1</v>
      </c>
      <c r="F435">
        <v>1</v>
      </c>
      <c r="G435">
        <v>1</v>
      </c>
      <c r="H435">
        <v>1</v>
      </c>
      <c r="I435">
        <v>0</v>
      </c>
      <c r="J435">
        <v>0</v>
      </c>
      <c r="K435">
        <v>0</v>
      </c>
      <c r="L435">
        <v>0</v>
      </c>
      <c r="M435">
        <v>0</v>
      </c>
      <c r="O435" s="6">
        <f t="shared" si="26"/>
        <v>4</v>
      </c>
      <c r="P435" s="24">
        <f t="shared" si="27"/>
        <v>428</v>
      </c>
      <c r="R435" s="2">
        <f t="shared" si="28"/>
        <v>0</v>
      </c>
    </row>
    <row r="436" spans="3:18" x14ac:dyDescent="0.3">
      <c r="C436">
        <f t="shared" si="29"/>
        <v>94</v>
      </c>
      <c r="D436" s="1" t="s">
        <v>608</v>
      </c>
      <c r="E436">
        <v>0</v>
      </c>
      <c r="F436">
        <v>1</v>
      </c>
      <c r="G436">
        <v>2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O436" s="6">
        <f t="shared" si="26"/>
        <v>4</v>
      </c>
      <c r="P436" s="24">
        <f t="shared" si="27"/>
        <v>432</v>
      </c>
      <c r="R436" s="2">
        <f t="shared" si="28"/>
        <v>0</v>
      </c>
    </row>
    <row r="437" spans="3:18" x14ac:dyDescent="0.3">
      <c r="C437">
        <f t="shared" si="29"/>
        <v>95</v>
      </c>
      <c r="D437" s="1" t="s">
        <v>609</v>
      </c>
      <c r="E437">
        <v>1</v>
      </c>
      <c r="F437">
        <v>0</v>
      </c>
      <c r="G437">
        <v>5</v>
      </c>
      <c r="H437">
        <v>6</v>
      </c>
      <c r="I437">
        <v>0</v>
      </c>
      <c r="J437">
        <v>0</v>
      </c>
      <c r="K437">
        <v>0</v>
      </c>
      <c r="L437">
        <v>0</v>
      </c>
      <c r="M437">
        <v>0</v>
      </c>
      <c r="O437" s="6">
        <f t="shared" si="26"/>
        <v>12</v>
      </c>
      <c r="P437" s="24">
        <f t="shared" si="27"/>
        <v>444</v>
      </c>
      <c r="R437" s="2">
        <f t="shared" si="28"/>
        <v>0</v>
      </c>
    </row>
    <row r="438" spans="3:18" x14ac:dyDescent="0.3">
      <c r="C438">
        <f t="shared" si="29"/>
        <v>96</v>
      </c>
      <c r="D438" s="1" t="s">
        <v>858</v>
      </c>
      <c r="E438">
        <v>1</v>
      </c>
      <c r="F438">
        <v>1</v>
      </c>
      <c r="G438">
        <v>1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O438" s="6">
        <f t="shared" si="26"/>
        <v>3</v>
      </c>
      <c r="P438" s="24">
        <f t="shared" si="27"/>
        <v>447</v>
      </c>
      <c r="R438" s="2">
        <f t="shared" si="28"/>
        <v>0</v>
      </c>
    </row>
    <row r="439" spans="3:18" x14ac:dyDescent="0.3">
      <c r="C439">
        <f t="shared" si="29"/>
        <v>97</v>
      </c>
      <c r="D439" s="1" t="s">
        <v>610</v>
      </c>
      <c r="E439">
        <v>1</v>
      </c>
      <c r="F439">
        <v>1</v>
      </c>
      <c r="G439">
        <v>3</v>
      </c>
      <c r="H439">
        <v>1</v>
      </c>
      <c r="I439">
        <v>0</v>
      </c>
      <c r="J439">
        <v>0</v>
      </c>
      <c r="K439">
        <v>0</v>
      </c>
      <c r="L439">
        <v>0</v>
      </c>
      <c r="M439">
        <v>0</v>
      </c>
      <c r="O439" s="6">
        <f t="shared" si="26"/>
        <v>6</v>
      </c>
      <c r="P439" s="24">
        <f t="shared" si="27"/>
        <v>453</v>
      </c>
      <c r="R439" s="2">
        <f t="shared" si="28"/>
        <v>0</v>
      </c>
    </row>
    <row r="440" spans="3:18" x14ac:dyDescent="0.3">
      <c r="C440">
        <f t="shared" si="29"/>
        <v>98</v>
      </c>
      <c r="D440" s="1" t="s">
        <v>611</v>
      </c>
      <c r="E440">
        <v>1</v>
      </c>
      <c r="F440">
        <v>1</v>
      </c>
      <c r="G440">
        <v>2</v>
      </c>
      <c r="H440">
        <v>3</v>
      </c>
      <c r="I440">
        <v>0</v>
      </c>
      <c r="J440">
        <v>0</v>
      </c>
      <c r="K440">
        <v>0</v>
      </c>
      <c r="L440">
        <v>0</v>
      </c>
      <c r="M440">
        <v>0</v>
      </c>
      <c r="O440" s="6">
        <f t="shared" si="26"/>
        <v>7</v>
      </c>
      <c r="P440" s="24">
        <f t="shared" si="27"/>
        <v>460</v>
      </c>
      <c r="R440" s="2">
        <f t="shared" si="28"/>
        <v>0</v>
      </c>
    </row>
    <row r="441" spans="3:18" x14ac:dyDescent="0.3">
      <c r="C441">
        <f t="shared" si="29"/>
        <v>99</v>
      </c>
      <c r="D441" s="1" t="s">
        <v>612</v>
      </c>
      <c r="E441">
        <v>0</v>
      </c>
      <c r="F441">
        <v>1</v>
      </c>
      <c r="G441">
        <v>0</v>
      </c>
      <c r="H441">
        <v>1</v>
      </c>
      <c r="I441">
        <v>0</v>
      </c>
      <c r="J441">
        <v>0</v>
      </c>
      <c r="K441">
        <v>0</v>
      </c>
      <c r="L441">
        <v>0</v>
      </c>
      <c r="M441">
        <v>0</v>
      </c>
      <c r="O441" s="6">
        <f t="shared" si="26"/>
        <v>2</v>
      </c>
      <c r="P441" s="24">
        <f t="shared" si="27"/>
        <v>462</v>
      </c>
      <c r="R441" s="2">
        <f t="shared" si="28"/>
        <v>0</v>
      </c>
    </row>
    <row r="442" spans="3:18" x14ac:dyDescent="0.3">
      <c r="C442">
        <f t="shared" si="29"/>
        <v>100</v>
      </c>
      <c r="D442" s="1" t="s">
        <v>613</v>
      </c>
      <c r="E442">
        <v>0</v>
      </c>
      <c r="F442">
        <v>1</v>
      </c>
      <c r="G442">
        <v>0</v>
      </c>
      <c r="H442">
        <v>1</v>
      </c>
      <c r="I442">
        <v>0</v>
      </c>
      <c r="J442">
        <v>0</v>
      </c>
      <c r="K442">
        <v>0</v>
      </c>
      <c r="L442">
        <v>0</v>
      </c>
      <c r="M442">
        <v>0</v>
      </c>
      <c r="O442" s="6">
        <f t="shared" si="26"/>
        <v>2</v>
      </c>
      <c r="P442" s="24">
        <f t="shared" si="27"/>
        <v>464</v>
      </c>
      <c r="R442" s="2">
        <f t="shared" si="28"/>
        <v>0</v>
      </c>
    </row>
    <row r="443" spans="3:18" x14ac:dyDescent="0.3">
      <c r="C443">
        <f t="shared" si="29"/>
        <v>101</v>
      </c>
      <c r="D443" s="1" t="s">
        <v>614</v>
      </c>
      <c r="E443">
        <v>1</v>
      </c>
      <c r="F443">
        <v>1</v>
      </c>
      <c r="G443">
        <v>1</v>
      </c>
      <c r="H443">
        <v>1</v>
      </c>
      <c r="I443">
        <v>1</v>
      </c>
      <c r="J443">
        <v>1</v>
      </c>
      <c r="K443">
        <v>1</v>
      </c>
      <c r="L443">
        <v>1</v>
      </c>
      <c r="M443">
        <v>0</v>
      </c>
      <c r="O443" s="6">
        <f t="shared" si="26"/>
        <v>8</v>
      </c>
      <c r="P443" s="24">
        <f t="shared" si="27"/>
        <v>472</v>
      </c>
      <c r="R443" s="2">
        <f t="shared" si="28"/>
        <v>0</v>
      </c>
    </row>
    <row r="444" spans="3:18" x14ac:dyDescent="0.3">
      <c r="C444">
        <f t="shared" si="29"/>
        <v>102</v>
      </c>
      <c r="D444" s="1" t="s">
        <v>615</v>
      </c>
      <c r="E444">
        <v>1</v>
      </c>
      <c r="F444">
        <v>1</v>
      </c>
      <c r="G444">
        <v>3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O444" s="6">
        <f t="shared" si="26"/>
        <v>5</v>
      </c>
      <c r="P444" s="24">
        <f t="shared" si="27"/>
        <v>477</v>
      </c>
      <c r="R444" s="2">
        <f t="shared" si="28"/>
        <v>0</v>
      </c>
    </row>
    <row r="445" spans="3:18" x14ac:dyDescent="0.3">
      <c r="C445">
        <f t="shared" si="29"/>
        <v>103</v>
      </c>
      <c r="D445" s="1" t="s">
        <v>616</v>
      </c>
      <c r="E445">
        <v>1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O445" s="6">
        <f t="shared" si="26"/>
        <v>1</v>
      </c>
      <c r="P445" s="24">
        <f t="shared" si="27"/>
        <v>478</v>
      </c>
      <c r="R445" s="2">
        <f t="shared" si="28"/>
        <v>0</v>
      </c>
    </row>
    <row r="446" spans="3:18" x14ac:dyDescent="0.3">
      <c r="C446">
        <f t="shared" si="29"/>
        <v>104</v>
      </c>
      <c r="D446" s="1" t="s">
        <v>617</v>
      </c>
      <c r="E446">
        <v>1</v>
      </c>
      <c r="F446">
        <v>1</v>
      </c>
      <c r="G446">
        <v>4</v>
      </c>
      <c r="H446">
        <v>1</v>
      </c>
      <c r="I446">
        <v>0</v>
      </c>
      <c r="J446">
        <v>0</v>
      </c>
      <c r="K446">
        <v>0</v>
      </c>
      <c r="L446">
        <v>0</v>
      </c>
      <c r="M446">
        <v>0</v>
      </c>
      <c r="O446" s="6">
        <f t="shared" si="26"/>
        <v>7</v>
      </c>
      <c r="P446" s="24">
        <f t="shared" si="27"/>
        <v>485</v>
      </c>
      <c r="R446" s="2">
        <f t="shared" si="28"/>
        <v>0</v>
      </c>
    </row>
    <row r="447" spans="3:18" x14ac:dyDescent="0.3">
      <c r="C447">
        <f t="shared" si="29"/>
        <v>105</v>
      </c>
      <c r="D447" s="1" t="s">
        <v>825</v>
      </c>
      <c r="E447">
        <v>1</v>
      </c>
      <c r="F447">
        <v>1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O447" s="6">
        <f t="shared" si="26"/>
        <v>2</v>
      </c>
      <c r="P447" s="24">
        <f t="shared" si="27"/>
        <v>487</v>
      </c>
      <c r="R447" s="2">
        <f t="shared" si="28"/>
        <v>0</v>
      </c>
    </row>
    <row r="448" spans="3:18" x14ac:dyDescent="0.3">
      <c r="C448">
        <f t="shared" si="29"/>
        <v>106</v>
      </c>
      <c r="D448" s="1" t="s">
        <v>618</v>
      </c>
      <c r="E448">
        <v>1</v>
      </c>
      <c r="F448">
        <v>1</v>
      </c>
      <c r="G448">
        <v>0</v>
      </c>
      <c r="H448">
        <v>1</v>
      </c>
      <c r="I448">
        <v>0</v>
      </c>
      <c r="J448">
        <v>0</v>
      </c>
      <c r="K448">
        <v>0</v>
      </c>
      <c r="L448">
        <v>0</v>
      </c>
      <c r="M448">
        <v>0</v>
      </c>
      <c r="O448" s="6">
        <f t="shared" si="26"/>
        <v>3</v>
      </c>
      <c r="P448" s="24">
        <f t="shared" si="27"/>
        <v>490</v>
      </c>
      <c r="R448" s="2">
        <f t="shared" si="28"/>
        <v>0</v>
      </c>
    </row>
    <row r="449" spans="3:18" x14ac:dyDescent="0.3">
      <c r="C449">
        <f t="shared" si="29"/>
        <v>107</v>
      </c>
      <c r="D449" s="1" t="s">
        <v>712</v>
      </c>
      <c r="E449">
        <v>1</v>
      </c>
      <c r="F449">
        <v>1</v>
      </c>
      <c r="G449">
        <v>2</v>
      </c>
      <c r="H449">
        <v>1</v>
      </c>
      <c r="I449">
        <v>1</v>
      </c>
      <c r="J449">
        <v>1</v>
      </c>
      <c r="K449">
        <v>0</v>
      </c>
      <c r="L449">
        <v>0</v>
      </c>
      <c r="M449">
        <v>0</v>
      </c>
      <c r="O449" s="6">
        <f t="shared" si="26"/>
        <v>7</v>
      </c>
      <c r="P449" s="24">
        <f t="shared" si="27"/>
        <v>497</v>
      </c>
      <c r="R449" s="2">
        <f t="shared" si="28"/>
        <v>0</v>
      </c>
    </row>
    <row r="450" spans="3:18" x14ac:dyDescent="0.3">
      <c r="C450">
        <f t="shared" si="29"/>
        <v>108</v>
      </c>
      <c r="D450" s="1" t="s">
        <v>859</v>
      </c>
      <c r="E450">
        <v>1</v>
      </c>
      <c r="F450">
        <v>1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O450" s="6">
        <f t="shared" si="26"/>
        <v>2</v>
      </c>
      <c r="P450" s="24">
        <f t="shared" si="27"/>
        <v>499</v>
      </c>
      <c r="R450" s="2">
        <f t="shared" si="28"/>
        <v>0</v>
      </c>
    </row>
    <row r="451" spans="3:18" x14ac:dyDescent="0.3">
      <c r="C451">
        <f t="shared" si="29"/>
        <v>109</v>
      </c>
      <c r="D451" s="1" t="s">
        <v>713</v>
      </c>
      <c r="E451">
        <v>1</v>
      </c>
      <c r="F451">
        <v>1</v>
      </c>
      <c r="G451">
        <v>1</v>
      </c>
      <c r="H451">
        <v>1</v>
      </c>
      <c r="I451">
        <v>0</v>
      </c>
      <c r="J451">
        <v>0</v>
      </c>
      <c r="K451">
        <v>0</v>
      </c>
      <c r="L451">
        <v>0</v>
      </c>
      <c r="M451">
        <v>0</v>
      </c>
      <c r="O451" s="6">
        <f t="shared" si="26"/>
        <v>4</v>
      </c>
      <c r="P451" s="24">
        <f t="shared" si="27"/>
        <v>503</v>
      </c>
      <c r="R451" s="2">
        <f t="shared" si="28"/>
        <v>0</v>
      </c>
    </row>
    <row r="452" spans="3:18" x14ac:dyDescent="0.3">
      <c r="C452">
        <f t="shared" si="29"/>
        <v>110</v>
      </c>
      <c r="D452" s="1" t="s">
        <v>860</v>
      </c>
      <c r="E452">
        <v>1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O452" s="6">
        <f t="shared" si="26"/>
        <v>1</v>
      </c>
      <c r="P452" s="24">
        <f t="shared" si="27"/>
        <v>504</v>
      </c>
      <c r="R452" s="2">
        <f t="shared" si="28"/>
        <v>0</v>
      </c>
    </row>
    <row r="453" spans="3:18" x14ac:dyDescent="0.3">
      <c r="C453">
        <f t="shared" si="29"/>
        <v>111</v>
      </c>
      <c r="D453" s="1" t="s">
        <v>619</v>
      </c>
      <c r="E453">
        <v>1</v>
      </c>
      <c r="F453">
        <v>2</v>
      </c>
      <c r="G453">
        <v>3</v>
      </c>
      <c r="H453">
        <v>3</v>
      </c>
      <c r="I453">
        <v>0</v>
      </c>
      <c r="J453">
        <v>0</v>
      </c>
      <c r="K453">
        <v>0</v>
      </c>
      <c r="L453">
        <v>0</v>
      </c>
      <c r="M453">
        <v>0</v>
      </c>
      <c r="O453" s="6">
        <f t="shared" si="26"/>
        <v>9</v>
      </c>
      <c r="P453" s="24">
        <f t="shared" si="27"/>
        <v>513</v>
      </c>
      <c r="R453" s="2">
        <f t="shared" si="28"/>
        <v>0</v>
      </c>
    </row>
    <row r="454" spans="3:18" x14ac:dyDescent="0.3">
      <c r="C454">
        <f t="shared" si="29"/>
        <v>112</v>
      </c>
      <c r="D454" s="1" t="s">
        <v>620</v>
      </c>
      <c r="E454">
        <v>1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O454" s="6">
        <f t="shared" si="26"/>
        <v>1</v>
      </c>
      <c r="P454" s="24">
        <f t="shared" si="27"/>
        <v>514</v>
      </c>
      <c r="R454" s="2">
        <f t="shared" si="28"/>
        <v>0</v>
      </c>
    </row>
    <row r="455" spans="3:18" x14ac:dyDescent="0.3">
      <c r="C455">
        <f t="shared" si="29"/>
        <v>113</v>
      </c>
      <c r="D455" s="1" t="s">
        <v>621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O455" s="6">
        <f t="shared" si="26"/>
        <v>1</v>
      </c>
      <c r="P455" s="24">
        <f t="shared" si="27"/>
        <v>515</v>
      </c>
      <c r="R455" s="2">
        <f t="shared" si="28"/>
        <v>0</v>
      </c>
    </row>
    <row r="456" spans="3:18" x14ac:dyDescent="0.3">
      <c r="C456">
        <f t="shared" si="29"/>
        <v>114</v>
      </c>
      <c r="D456" s="1" t="s">
        <v>622</v>
      </c>
      <c r="E456">
        <v>1</v>
      </c>
      <c r="F456">
        <v>1</v>
      </c>
      <c r="G456">
        <v>3</v>
      </c>
      <c r="H456">
        <v>2</v>
      </c>
      <c r="I456">
        <v>0</v>
      </c>
      <c r="J456">
        <v>0</v>
      </c>
      <c r="K456">
        <v>0</v>
      </c>
      <c r="L456">
        <v>0</v>
      </c>
      <c r="M456">
        <v>0</v>
      </c>
      <c r="O456" s="6">
        <f t="shared" si="26"/>
        <v>7</v>
      </c>
      <c r="P456" s="24">
        <f t="shared" si="27"/>
        <v>522</v>
      </c>
      <c r="R456" s="2">
        <f t="shared" si="28"/>
        <v>0</v>
      </c>
    </row>
    <row r="457" spans="3:18" x14ac:dyDescent="0.3">
      <c r="C457">
        <f t="shared" si="29"/>
        <v>115</v>
      </c>
      <c r="D457" s="1" t="s">
        <v>623</v>
      </c>
      <c r="E457">
        <v>1</v>
      </c>
      <c r="F457">
        <v>1</v>
      </c>
      <c r="G457">
        <v>3</v>
      </c>
      <c r="H457">
        <v>2</v>
      </c>
      <c r="I457">
        <v>0</v>
      </c>
      <c r="J457">
        <v>0</v>
      </c>
      <c r="K457">
        <v>0</v>
      </c>
      <c r="L457">
        <v>0</v>
      </c>
      <c r="M457">
        <v>0</v>
      </c>
      <c r="O457" s="6">
        <f t="shared" si="26"/>
        <v>7</v>
      </c>
      <c r="P457" s="24">
        <f t="shared" si="27"/>
        <v>529</v>
      </c>
      <c r="R457" s="2">
        <f t="shared" si="28"/>
        <v>0</v>
      </c>
    </row>
    <row r="458" spans="3:18" x14ac:dyDescent="0.3">
      <c r="C458">
        <f t="shared" si="29"/>
        <v>116</v>
      </c>
      <c r="D458" s="1" t="s">
        <v>624</v>
      </c>
      <c r="E458">
        <v>1</v>
      </c>
      <c r="F458">
        <v>1</v>
      </c>
      <c r="G458">
        <v>2</v>
      </c>
      <c r="H458">
        <v>2</v>
      </c>
      <c r="I458">
        <v>0</v>
      </c>
      <c r="J458">
        <v>0</v>
      </c>
      <c r="K458">
        <v>0</v>
      </c>
      <c r="L458">
        <v>0</v>
      </c>
      <c r="M458">
        <v>0</v>
      </c>
      <c r="O458" s="6">
        <f t="shared" si="26"/>
        <v>6</v>
      </c>
      <c r="P458" s="24">
        <f t="shared" si="27"/>
        <v>535</v>
      </c>
      <c r="R458" s="2">
        <f t="shared" si="28"/>
        <v>0</v>
      </c>
    </row>
    <row r="459" spans="3:18" x14ac:dyDescent="0.3">
      <c r="C459">
        <f t="shared" si="29"/>
        <v>117</v>
      </c>
      <c r="D459" s="1" t="s">
        <v>625</v>
      </c>
      <c r="E459">
        <v>0</v>
      </c>
      <c r="F459">
        <v>1</v>
      </c>
      <c r="G459">
        <v>7</v>
      </c>
      <c r="H459">
        <v>1</v>
      </c>
      <c r="I459">
        <v>0</v>
      </c>
      <c r="J459">
        <v>0</v>
      </c>
      <c r="K459">
        <v>0</v>
      </c>
      <c r="L459">
        <v>0</v>
      </c>
      <c r="M459">
        <v>0</v>
      </c>
      <c r="O459" s="6">
        <f t="shared" ref="O459:O521" si="30">SUM(E459:M459)</f>
        <v>9</v>
      </c>
      <c r="P459" s="24">
        <f t="shared" si="27"/>
        <v>544</v>
      </c>
      <c r="R459" s="2">
        <f t="shared" si="28"/>
        <v>0</v>
      </c>
    </row>
    <row r="460" spans="3:18" x14ac:dyDescent="0.3">
      <c r="C460">
        <f t="shared" si="29"/>
        <v>118</v>
      </c>
      <c r="D460" s="1" t="s">
        <v>626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O460" s="6">
        <f t="shared" si="30"/>
        <v>1</v>
      </c>
      <c r="P460" s="24">
        <f t="shared" ref="P460:P522" si="31">O460+P459</f>
        <v>545</v>
      </c>
      <c r="R460" s="2">
        <f t="shared" si="28"/>
        <v>0</v>
      </c>
    </row>
    <row r="461" spans="3:18" x14ac:dyDescent="0.3">
      <c r="C461">
        <f t="shared" si="29"/>
        <v>119</v>
      </c>
      <c r="D461" s="1" t="s">
        <v>627</v>
      </c>
      <c r="E461">
        <v>1</v>
      </c>
      <c r="F461">
        <v>1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O461" s="6">
        <f t="shared" si="30"/>
        <v>2</v>
      </c>
      <c r="P461" s="24">
        <f t="shared" si="31"/>
        <v>547</v>
      </c>
      <c r="R461" s="2">
        <f t="shared" ref="R461:R524" si="32">IF(O461=0,1,0)</f>
        <v>0</v>
      </c>
    </row>
    <row r="462" spans="3:18" x14ac:dyDescent="0.3">
      <c r="C462">
        <f t="shared" si="29"/>
        <v>120</v>
      </c>
      <c r="D462" s="1" t="s">
        <v>133</v>
      </c>
      <c r="E462">
        <v>1</v>
      </c>
      <c r="F462">
        <v>1</v>
      </c>
      <c r="G462">
        <v>2</v>
      </c>
      <c r="H462">
        <v>3</v>
      </c>
      <c r="I462">
        <v>0</v>
      </c>
      <c r="J462">
        <v>0</v>
      </c>
      <c r="K462">
        <v>0</v>
      </c>
      <c r="L462">
        <v>0</v>
      </c>
      <c r="M462">
        <v>0</v>
      </c>
      <c r="O462" s="6">
        <f t="shared" si="30"/>
        <v>7</v>
      </c>
      <c r="P462" s="24">
        <f t="shared" si="31"/>
        <v>554</v>
      </c>
      <c r="R462" s="2">
        <f t="shared" si="32"/>
        <v>0</v>
      </c>
    </row>
    <row r="463" spans="3:18" x14ac:dyDescent="0.3">
      <c r="C463">
        <f t="shared" si="29"/>
        <v>121</v>
      </c>
      <c r="D463" s="1" t="s">
        <v>628</v>
      </c>
      <c r="E463">
        <v>1</v>
      </c>
      <c r="F463">
        <v>1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O463" s="6">
        <f t="shared" si="30"/>
        <v>2</v>
      </c>
      <c r="P463" s="24">
        <f t="shared" si="31"/>
        <v>556</v>
      </c>
      <c r="R463" s="2">
        <f t="shared" si="32"/>
        <v>0</v>
      </c>
    </row>
    <row r="464" spans="3:18" x14ac:dyDescent="0.3">
      <c r="C464">
        <f t="shared" si="29"/>
        <v>122</v>
      </c>
      <c r="D464" s="1" t="s">
        <v>629</v>
      </c>
      <c r="E464">
        <v>1</v>
      </c>
      <c r="F464">
        <v>1</v>
      </c>
      <c r="G464">
        <v>4</v>
      </c>
      <c r="H464">
        <v>2</v>
      </c>
      <c r="I464">
        <v>0</v>
      </c>
      <c r="J464">
        <v>0</v>
      </c>
      <c r="K464">
        <v>0</v>
      </c>
      <c r="L464">
        <v>0</v>
      </c>
      <c r="M464">
        <v>0</v>
      </c>
      <c r="O464" s="6">
        <f t="shared" si="30"/>
        <v>8</v>
      </c>
      <c r="P464" s="24">
        <f t="shared" si="31"/>
        <v>564</v>
      </c>
      <c r="R464" s="2">
        <f t="shared" si="32"/>
        <v>0</v>
      </c>
    </row>
    <row r="465" spans="3:18" x14ac:dyDescent="0.3">
      <c r="C465">
        <f t="shared" si="29"/>
        <v>123</v>
      </c>
      <c r="D465" s="1" t="s">
        <v>630</v>
      </c>
      <c r="E465">
        <v>1</v>
      </c>
      <c r="F465">
        <v>0</v>
      </c>
      <c r="G465">
        <v>1</v>
      </c>
      <c r="H465">
        <v>1</v>
      </c>
      <c r="I465">
        <v>0</v>
      </c>
      <c r="J465">
        <v>0</v>
      </c>
      <c r="K465">
        <v>0</v>
      </c>
      <c r="L465">
        <v>0</v>
      </c>
      <c r="M465">
        <v>0</v>
      </c>
      <c r="O465" s="6">
        <f t="shared" si="30"/>
        <v>3</v>
      </c>
      <c r="P465" s="24">
        <f t="shared" si="31"/>
        <v>567</v>
      </c>
      <c r="R465" s="2">
        <f t="shared" si="32"/>
        <v>0</v>
      </c>
    </row>
    <row r="466" spans="3:18" x14ac:dyDescent="0.3">
      <c r="C466">
        <f t="shared" si="29"/>
        <v>124</v>
      </c>
      <c r="D466" s="1" t="s">
        <v>631</v>
      </c>
      <c r="E466">
        <v>1</v>
      </c>
      <c r="F466">
        <v>1</v>
      </c>
      <c r="G466">
        <v>0</v>
      </c>
      <c r="H466">
        <v>2</v>
      </c>
      <c r="I466">
        <v>0</v>
      </c>
      <c r="J466">
        <v>0</v>
      </c>
      <c r="K466">
        <v>0</v>
      </c>
      <c r="L466">
        <v>0</v>
      </c>
      <c r="M466">
        <v>0</v>
      </c>
      <c r="O466" s="6">
        <f t="shared" si="30"/>
        <v>4</v>
      </c>
      <c r="P466" s="24">
        <f t="shared" si="31"/>
        <v>571</v>
      </c>
      <c r="R466" s="2">
        <f t="shared" si="32"/>
        <v>0</v>
      </c>
    </row>
    <row r="467" spans="3:18" x14ac:dyDescent="0.3">
      <c r="C467">
        <f t="shared" si="29"/>
        <v>125</v>
      </c>
      <c r="D467" s="1" t="s">
        <v>632</v>
      </c>
      <c r="E467">
        <v>1</v>
      </c>
      <c r="F467">
        <v>1</v>
      </c>
      <c r="G467">
        <v>0</v>
      </c>
      <c r="H467">
        <v>2</v>
      </c>
      <c r="I467">
        <v>0</v>
      </c>
      <c r="J467">
        <v>0</v>
      </c>
      <c r="K467">
        <v>0</v>
      </c>
      <c r="L467">
        <v>0</v>
      </c>
      <c r="M467">
        <v>0</v>
      </c>
      <c r="O467" s="6">
        <f t="shared" si="30"/>
        <v>4</v>
      </c>
      <c r="P467" s="24">
        <f t="shared" si="31"/>
        <v>575</v>
      </c>
      <c r="R467" s="2">
        <f t="shared" si="32"/>
        <v>0</v>
      </c>
    </row>
    <row r="468" spans="3:18" x14ac:dyDescent="0.3">
      <c r="C468">
        <f t="shared" si="29"/>
        <v>126</v>
      </c>
      <c r="D468" s="1" t="s">
        <v>633</v>
      </c>
      <c r="E468">
        <v>0</v>
      </c>
      <c r="F468">
        <v>2</v>
      </c>
      <c r="G468">
        <v>1</v>
      </c>
      <c r="H468">
        <v>0</v>
      </c>
      <c r="I468">
        <v>0</v>
      </c>
      <c r="J468">
        <v>1</v>
      </c>
      <c r="K468">
        <v>0</v>
      </c>
      <c r="L468">
        <v>0</v>
      </c>
      <c r="M468">
        <v>0</v>
      </c>
      <c r="O468" s="6">
        <f t="shared" si="30"/>
        <v>4</v>
      </c>
      <c r="P468" s="24">
        <f t="shared" si="31"/>
        <v>579</v>
      </c>
      <c r="R468" s="2">
        <f t="shared" si="32"/>
        <v>0</v>
      </c>
    </row>
    <row r="469" spans="3:18" x14ac:dyDescent="0.3">
      <c r="C469">
        <f t="shared" si="29"/>
        <v>127</v>
      </c>
      <c r="D469" s="1" t="s">
        <v>634</v>
      </c>
      <c r="E469">
        <v>1</v>
      </c>
      <c r="F469">
        <v>1</v>
      </c>
      <c r="G469">
        <v>0</v>
      </c>
      <c r="H469">
        <v>1</v>
      </c>
      <c r="I469">
        <v>1</v>
      </c>
      <c r="J469">
        <v>0</v>
      </c>
      <c r="K469">
        <v>0</v>
      </c>
      <c r="L469">
        <v>0</v>
      </c>
      <c r="M469">
        <v>0</v>
      </c>
      <c r="O469" s="6">
        <f t="shared" si="30"/>
        <v>4</v>
      </c>
      <c r="P469" s="24">
        <f t="shared" si="31"/>
        <v>583</v>
      </c>
      <c r="R469" s="2">
        <f t="shared" si="32"/>
        <v>0</v>
      </c>
    </row>
    <row r="470" spans="3:18" x14ac:dyDescent="0.3">
      <c r="C470">
        <f t="shared" si="29"/>
        <v>128</v>
      </c>
      <c r="D470" s="1" t="s">
        <v>635</v>
      </c>
      <c r="E470">
        <v>0</v>
      </c>
      <c r="F470">
        <v>1</v>
      </c>
      <c r="G470">
        <v>2</v>
      </c>
      <c r="H470">
        <v>3</v>
      </c>
      <c r="I470">
        <v>0</v>
      </c>
      <c r="J470">
        <v>0</v>
      </c>
      <c r="K470">
        <v>0</v>
      </c>
      <c r="L470">
        <v>0</v>
      </c>
      <c r="M470">
        <v>0</v>
      </c>
      <c r="O470" s="6">
        <f t="shared" si="30"/>
        <v>6</v>
      </c>
      <c r="P470" s="24">
        <f t="shared" si="31"/>
        <v>589</v>
      </c>
      <c r="R470" s="2">
        <f t="shared" si="32"/>
        <v>0</v>
      </c>
    </row>
    <row r="471" spans="3:18" x14ac:dyDescent="0.3">
      <c r="C471">
        <f t="shared" si="29"/>
        <v>129</v>
      </c>
      <c r="D471" s="1" t="s">
        <v>636</v>
      </c>
      <c r="E471">
        <v>1</v>
      </c>
      <c r="F471">
        <v>1</v>
      </c>
      <c r="G471">
        <v>0</v>
      </c>
      <c r="H471">
        <v>0</v>
      </c>
      <c r="I471">
        <v>1</v>
      </c>
      <c r="J471">
        <v>0</v>
      </c>
      <c r="K471">
        <v>0</v>
      </c>
      <c r="L471">
        <v>0</v>
      </c>
      <c r="M471">
        <v>0</v>
      </c>
      <c r="O471" s="6">
        <f t="shared" si="30"/>
        <v>3</v>
      </c>
      <c r="P471" s="24">
        <f t="shared" si="31"/>
        <v>592</v>
      </c>
      <c r="R471" s="2">
        <f t="shared" si="32"/>
        <v>0</v>
      </c>
    </row>
    <row r="472" spans="3:18" x14ac:dyDescent="0.3">
      <c r="C472">
        <f t="shared" ref="C472:C523" si="33">1+C471</f>
        <v>130</v>
      </c>
      <c r="D472" s="1" t="s">
        <v>637</v>
      </c>
      <c r="E472">
        <v>0</v>
      </c>
      <c r="F472">
        <v>1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O472" s="6">
        <f t="shared" si="30"/>
        <v>1</v>
      </c>
      <c r="P472" s="24">
        <f t="shared" si="31"/>
        <v>593</v>
      </c>
      <c r="R472" s="2">
        <f t="shared" si="32"/>
        <v>0</v>
      </c>
    </row>
    <row r="473" spans="3:18" x14ac:dyDescent="0.3">
      <c r="C473">
        <f t="shared" si="33"/>
        <v>131</v>
      </c>
      <c r="D473" s="1" t="s">
        <v>638</v>
      </c>
      <c r="E473">
        <v>2</v>
      </c>
      <c r="F473">
        <v>0</v>
      </c>
      <c r="G473">
        <v>0</v>
      </c>
      <c r="H473">
        <v>1</v>
      </c>
      <c r="I473">
        <v>0</v>
      </c>
      <c r="J473">
        <v>0</v>
      </c>
      <c r="K473">
        <v>0</v>
      </c>
      <c r="L473">
        <v>0</v>
      </c>
      <c r="M473">
        <v>0</v>
      </c>
      <c r="O473" s="6">
        <f t="shared" si="30"/>
        <v>3</v>
      </c>
      <c r="P473" s="24">
        <f t="shared" si="31"/>
        <v>596</v>
      </c>
      <c r="R473" s="2">
        <f t="shared" si="32"/>
        <v>0</v>
      </c>
    </row>
    <row r="474" spans="3:18" x14ac:dyDescent="0.3">
      <c r="C474">
        <f t="shared" si="33"/>
        <v>132</v>
      </c>
      <c r="D474" s="1" t="s">
        <v>861</v>
      </c>
      <c r="E474">
        <v>1</v>
      </c>
      <c r="F474">
        <v>1</v>
      </c>
      <c r="G474">
        <v>2</v>
      </c>
      <c r="H474">
        <v>1</v>
      </c>
      <c r="I474">
        <v>0</v>
      </c>
      <c r="J474">
        <v>0</v>
      </c>
      <c r="K474">
        <v>0</v>
      </c>
      <c r="L474">
        <v>0</v>
      </c>
      <c r="M474">
        <v>0</v>
      </c>
      <c r="O474" s="6">
        <f t="shared" si="30"/>
        <v>5</v>
      </c>
      <c r="P474" s="24">
        <f t="shared" si="31"/>
        <v>601</v>
      </c>
      <c r="R474" s="2">
        <f t="shared" si="32"/>
        <v>0</v>
      </c>
    </row>
    <row r="475" spans="3:18" x14ac:dyDescent="0.3">
      <c r="C475">
        <f t="shared" si="33"/>
        <v>133</v>
      </c>
      <c r="D475" s="1" t="s">
        <v>639</v>
      </c>
      <c r="E475">
        <v>0</v>
      </c>
      <c r="F475">
        <v>1</v>
      </c>
      <c r="G475">
        <v>3</v>
      </c>
      <c r="H475">
        <v>3</v>
      </c>
      <c r="I475">
        <v>0</v>
      </c>
      <c r="J475">
        <v>0</v>
      </c>
      <c r="K475">
        <v>0</v>
      </c>
      <c r="L475">
        <v>0</v>
      </c>
      <c r="M475">
        <v>0</v>
      </c>
      <c r="O475" s="6">
        <f t="shared" si="30"/>
        <v>7</v>
      </c>
      <c r="P475" s="24">
        <f t="shared" si="31"/>
        <v>608</v>
      </c>
      <c r="R475" s="2">
        <f t="shared" si="32"/>
        <v>0</v>
      </c>
    </row>
    <row r="476" spans="3:18" x14ac:dyDescent="0.3">
      <c r="C476">
        <f t="shared" si="33"/>
        <v>134</v>
      </c>
      <c r="D476" s="1" t="s">
        <v>714</v>
      </c>
      <c r="E476">
        <v>1</v>
      </c>
      <c r="F476">
        <v>1</v>
      </c>
      <c r="G476">
        <v>0</v>
      </c>
      <c r="H476">
        <v>2</v>
      </c>
      <c r="I476">
        <v>0</v>
      </c>
      <c r="J476">
        <v>0</v>
      </c>
      <c r="K476">
        <v>0</v>
      </c>
      <c r="L476">
        <v>0</v>
      </c>
      <c r="M476">
        <v>0</v>
      </c>
      <c r="O476" s="6">
        <f t="shared" si="30"/>
        <v>4</v>
      </c>
      <c r="P476" s="24">
        <f t="shared" si="31"/>
        <v>612</v>
      </c>
      <c r="R476" s="2">
        <f t="shared" si="32"/>
        <v>0</v>
      </c>
    </row>
    <row r="477" spans="3:18" x14ac:dyDescent="0.3">
      <c r="C477">
        <f t="shared" si="33"/>
        <v>135</v>
      </c>
      <c r="D477" s="1" t="s">
        <v>640</v>
      </c>
      <c r="E477">
        <v>0</v>
      </c>
      <c r="F477">
        <v>3</v>
      </c>
      <c r="G477">
        <v>4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O477" s="6">
        <f t="shared" si="30"/>
        <v>7</v>
      </c>
      <c r="P477" s="24">
        <f t="shared" si="31"/>
        <v>619</v>
      </c>
      <c r="R477" s="2">
        <f t="shared" si="32"/>
        <v>0</v>
      </c>
    </row>
    <row r="478" spans="3:18" x14ac:dyDescent="0.3">
      <c r="C478">
        <f t="shared" si="33"/>
        <v>136</v>
      </c>
      <c r="D478" s="1" t="s">
        <v>826</v>
      </c>
      <c r="E478">
        <v>1</v>
      </c>
      <c r="F478">
        <v>2</v>
      </c>
      <c r="G478">
        <v>2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O478" s="6">
        <f t="shared" si="30"/>
        <v>5</v>
      </c>
      <c r="P478" s="24">
        <f t="shared" si="31"/>
        <v>624</v>
      </c>
      <c r="R478" s="2">
        <f t="shared" si="32"/>
        <v>0</v>
      </c>
    </row>
    <row r="479" spans="3:18" x14ac:dyDescent="0.3">
      <c r="C479">
        <f t="shared" si="33"/>
        <v>137</v>
      </c>
      <c r="D479" s="1" t="s">
        <v>827</v>
      </c>
      <c r="E479">
        <v>2</v>
      </c>
      <c r="F479">
        <v>2</v>
      </c>
      <c r="G479">
        <v>1</v>
      </c>
      <c r="H479">
        <v>4</v>
      </c>
      <c r="I479">
        <v>0</v>
      </c>
      <c r="J479">
        <v>0</v>
      </c>
      <c r="K479">
        <v>0</v>
      </c>
      <c r="L479">
        <v>0</v>
      </c>
      <c r="M479">
        <v>1</v>
      </c>
      <c r="O479" s="6">
        <f t="shared" si="30"/>
        <v>10</v>
      </c>
      <c r="P479" s="24">
        <f t="shared" si="31"/>
        <v>634</v>
      </c>
      <c r="R479" s="2">
        <f t="shared" si="32"/>
        <v>0</v>
      </c>
    </row>
    <row r="480" spans="3:18" x14ac:dyDescent="0.3">
      <c r="C480">
        <f t="shared" si="33"/>
        <v>138</v>
      </c>
      <c r="D480" s="1" t="s">
        <v>641</v>
      </c>
      <c r="E480">
        <v>1</v>
      </c>
      <c r="F480">
        <v>1</v>
      </c>
      <c r="G480">
        <v>0</v>
      </c>
      <c r="H480">
        <v>1</v>
      </c>
      <c r="I480">
        <v>1</v>
      </c>
      <c r="J480">
        <v>0</v>
      </c>
      <c r="K480">
        <v>0</v>
      </c>
      <c r="L480">
        <v>0</v>
      </c>
      <c r="M480">
        <v>0</v>
      </c>
      <c r="O480" s="6">
        <f t="shared" si="30"/>
        <v>4</v>
      </c>
      <c r="P480" s="24">
        <f t="shared" si="31"/>
        <v>638</v>
      </c>
      <c r="R480" s="2">
        <f t="shared" si="32"/>
        <v>0</v>
      </c>
    </row>
    <row r="481" spans="3:18" x14ac:dyDescent="0.3">
      <c r="C481">
        <f t="shared" si="33"/>
        <v>139</v>
      </c>
      <c r="D481" s="1" t="s">
        <v>828</v>
      </c>
      <c r="E481">
        <v>1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O481" s="6">
        <f t="shared" si="30"/>
        <v>1</v>
      </c>
      <c r="P481" s="24">
        <f t="shared" si="31"/>
        <v>639</v>
      </c>
      <c r="R481" s="2">
        <f t="shared" si="32"/>
        <v>0</v>
      </c>
    </row>
    <row r="482" spans="3:18" x14ac:dyDescent="0.3">
      <c r="C482">
        <f t="shared" si="33"/>
        <v>140</v>
      </c>
      <c r="D482" s="1" t="s">
        <v>642</v>
      </c>
      <c r="E482">
        <v>1</v>
      </c>
      <c r="F482">
        <v>1</v>
      </c>
      <c r="G482">
        <v>3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O482" s="6">
        <f t="shared" si="30"/>
        <v>5</v>
      </c>
      <c r="P482" s="24">
        <f t="shared" si="31"/>
        <v>644</v>
      </c>
      <c r="R482" s="2">
        <f t="shared" si="32"/>
        <v>0</v>
      </c>
    </row>
    <row r="483" spans="3:18" x14ac:dyDescent="0.3">
      <c r="C483">
        <f t="shared" si="33"/>
        <v>141</v>
      </c>
      <c r="D483" s="1" t="s">
        <v>643</v>
      </c>
      <c r="E483">
        <v>1</v>
      </c>
      <c r="F483">
        <v>1</v>
      </c>
      <c r="G483">
        <v>3</v>
      </c>
      <c r="H483">
        <v>2</v>
      </c>
      <c r="I483">
        <v>0</v>
      </c>
      <c r="J483">
        <v>0</v>
      </c>
      <c r="K483">
        <v>0</v>
      </c>
      <c r="L483">
        <v>0</v>
      </c>
      <c r="M483">
        <v>0</v>
      </c>
      <c r="O483" s="6">
        <f t="shared" si="30"/>
        <v>7</v>
      </c>
      <c r="P483" s="24">
        <f t="shared" si="31"/>
        <v>651</v>
      </c>
      <c r="R483" s="2">
        <f t="shared" si="32"/>
        <v>0</v>
      </c>
    </row>
    <row r="484" spans="3:18" x14ac:dyDescent="0.3">
      <c r="C484">
        <f>1+C483</f>
        <v>142</v>
      </c>
      <c r="D484" s="1" t="s">
        <v>645</v>
      </c>
      <c r="E484">
        <v>1</v>
      </c>
      <c r="F484">
        <v>1</v>
      </c>
      <c r="G484">
        <v>2</v>
      </c>
      <c r="H484">
        <v>3</v>
      </c>
      <c r="I484">
        <v>0</v>
      </c>
      <c r="J484">
        <v>0</v>
      </c>
      <c r="K484">
        <v>0</v>
      </c>
      <c r="L484">
        <v>0</v>
      </c>
      <c r="M484">
        <v>0</v>
      </c>
      <c r="O484" s="6">
        <f t="shared" si="30"/>
        <v>7</v>
      </c>
      <c r="P484" s="24">
        <f>O484+P483</f>
        <v>658</v>
      </c>
      <c r="R484" s="2">
        <f t="shared" si="32"/>
        <v>0</v>
      </c>
    </row>
    <row r="485" spans="3:18" x14ac:dyDescent="0.3">
      <c r="C485">
        <f t="shared" si="33"/>
        <v>143</v>
      </c>
      <c r="D485" s="1" t="s">
        <v>646</v>
      </c>
      <c r="E485">
        <v>0</v>
      </c>
      <c r="F485">
        <v>1</v>
      </c>
      <c r="G485">
        <v>3</v>
      </c>
      <c r="H485">
        <v>1</v>
      </c>
      <c r="I485">
        <v>0</v>
      </c>
      <c r="J485">
        <v>0</v>
      </c>
      <c r="K485">
        <v>0</v>
      </c>
      <c r="L485">
        <v>0</v>
      </c>
      <c r="M485">
        <v>0</v>
      </c>
      <c r="O485" s="6">
        <f t="shared" si="30"/>
        <v>5</v>
      </c>
      <c r="P485" s="24">
        <f t="shared" si="31"/>
        <v>663</v>
      </c>
      <c r="R485" s="2">
        <f t="shared" si="32"/>
        <v>0</v>
      </c>
    </row>
    <row r="486" spans="3:18" x14ac:dyDescent="0.3">
      <c r="C486">
        <f t="shared" si="33"/>
        <v>144</v>
      </c>
      <c r="D486" s="1" t="s">
        <v>293</v>
      </c>
      <c r="E486">
        <v>2</v>
      </c>
      <c r="F486">
        <v>1</v>
      </c>
      <c r="G486">
        <v>1</v>
      </c>
      <c r="H486">
        <v>2</v>
      </c>
      <c r="I486">
        <v>0</v>
      </c>
      <c r="J486">
        <v>0</v>
      </c>
      <c r="K486">
        <v>0</v>
      </c>
      <c r="L486">
        <v>0</v>
      </c>
      <c r="M486">
        <v>0</v>
      </c>
      <c r="O486" s="6">
        <f t="shared" si="30"/>
        <v>6</v>
      </c>
      <c r="P486" s="24">
        <f t="shared" si="31"/>
        <v>669</v>
      </c>
      <c r="R486" s="2">
        <f t="shared" si="32"/>
        <v>0</v>
      </c>
    </row>
    <row r="487" spans="3:18" x14ac:dyDescent="0.3">
      <c r="C487">
        <f t="shared" si="33"/>
        <v>145</v>
      </c>
      <c r="D487" s="1" t="s">
        <v>294</v>
      </c>
      <c r="E487">
        <v>1</v>
      </c>
      <c r="F487">
        <v>1</v>
      </c>
      <c r="G487">
        <v>5</v>
      </c>
      <c r="H487">
        <v>1</v>
      </c>
      <c r="I487">
        <v>1</v>
      </c>
      <c r="J487">
        <v>1</v>
      </c>
      <c r="K487">
        <v>0</v>
      </c>
      <c r="L487">
        <v>0</v>
      </c>
      <c r="M487">
        <v>0</v>
      </c>
      <c r="O487" s="6">
        <f t="shared" si="30"/>
        <v>10</v>
      </c>
      <c r="P487" s="24">
        <f t="shared" si="31"/>
        <v>679</v>
      </c>
      <c r="R487" s="2">
        <f t="shared" si="32"/>
        <v>0</v>
      </c>
    </row>
    <row r="488" spans="3:18" x14ac:dyDescent="0.3">
      <c r="C488">
        <f t="shared" si="33"/>
        <v>146</v>
      </c>
      <c r="D488" s="1" t="s">
        <v>647</v>
      </c>
      <c r="E488">
        <v>1</v>
      </c>
      <c r="F488">
        <v>4</v>
      </c>
      <c r="G488">
        <v>1</v>
      </c>
      <c r="H488">
        <v>1</v>
      </c>
      <c r="I488">
        <v>0</v>
      </c>
      <c r="J488">
        <v>0</v>
      </c>
      <c r="K488">
        <v>0</v>
      </c>
      <c r="L488">
        <v>0</v>
      </c>
      <c r="M488">
        <v>0</v>
      </c>
      <c r="O488" s="6">
        <f t="shared" si="30"/>
        <v>7</v>
      </c>
      <c r="P488" s="24">
        <f t="shared" si="31"/>
        <v>686</v>
      </c>
      <c r="R488" s="2">
        <f t="shared" si="32"/>
        <v>0</v>
      </c>
    </row>
    <row r="489" spans="3:18" x14ac:dyDescent="0.3">
      <c r="C489">
        <f t="shared" si="33"/>
        <v>147</v>
      </c>
      <c r="D489" s="1" t="s">
        <v>295</v>
      </c>
      <c r="E489">
        <v>0</v>
      </c>
      <c r="F489">
        <v>2</v>
      </c>
      <c r="G489">
        <v>0</v>
      </c>
      <c r="H489">
        <v>0</v>
      </c>
      <c r="I489">
        <v>4</v>
      </c>
      <c r="J489">
        <v>1</v>
      </c>
      <c r="K489">
        <v>0</v>
      </c>
      <c r="L489">
        <v>0</v>
      </c>
      <c r="M489">
        <v>2</v>
      </c>
      <c r="O489" s="6">
        <f t="shared" si="30"/>
        <v>9</v>
      </c>
      <c r="P489" s="24">
        <f t="shared" si="31"/>
        <v>695</v>
      </c>
      <c r="R489" s="2">
        <f t="shared" si="32"/>
        <v>0</v>
      </c>
    </row>
    <row r="490" spans="3:18" x14ac:dyDescent="0.3">
      <c r="C490">
        <f t="shared" si="33"/>
        <v>148</v>
      </c>
      <c r="D490" s="1" t="s">
        <v>862</v>
      </c>
      <c r="E490">
        <v>1</v>
      </c>
      <c r="F490">
        <v>2</v>
      </c>
      <c r="G490">
        <v>5</v>
      </c>
      <c r="H490">
        <v>1</v>
      </c>
      <c r="I490">
        <v>0</v>
      </c>
      <c r="J490">
        <v>0</v>
      </c>
      <c r="K490">
        <v>0</v>
      </c>
      <c r="L490">
        <v>0</v>
      </c>
      <c r="M490">
        <v>0</v>
      </c>
      <c r="O490" s="6">
        <f t="shared" si="30"/>
        <v>9</v>
      </c>
      <c r="P490" s="24">
        <f t="shared" si="31"/>
        <v>704</v>
      </c>
      <c r="R490" s="2">
        <f t="shared" si="32"/>
        <v>0</v>
      </c>
    </row>
    <row r="491" spans="3:18" x14ac:dyDescent="0.3">
      <c r="C491">
        <f t="shared" si="33"/>
        <v>149</v>
      </c>
      <c r="D491" s="1" t="s">
        <v>296</v>
      </c>
      <c r="E491">
        <v>1</v>
      </c>
      <c r="F491">
        <v>2</v>
      </c>
      <c r="G491">
        <v>3</v>
      </c>
      <c r="H491">
        <v>1</v>
      </c>
      <c r="I491">
        <v>0</v>
      </c>
      <c r="J491">
        <v>0</v>
      </c>
      <c r="K491">
        <v>0</v>
      </c>
      <c r="L491">
        <v>0</v>
      </c>
      <c r="M491">
        <v>0</v>
      </c>
      <c r="O491" s="6">
        <f t="shared" si="30"/>
        <v>7</v>
      </c>
      <c r="P491" s="24">
        <f t="shared" si="31"/>
        <v>711</v>
      </c>
      <c r="R491" s="2">
        <f t="shared" si="32"/>
        <v>0</v>
      </c>
    </row>
    <row r="492" spans="3:18" x14ac:dyDescent="0.3">
      <c r="C492">
        <f t="shared" si="33"/>
        <v>150</v>
      </c>
      <c r="D492" s="1" t="s">
        <v>297</v>
      </c>
      <c r="E492">
        <v>1</v>
      </c>
      <c r="F492">
        <v>1</v>
      </c>
      <c r="G492">
        <v>1</v>
      </c>
      <c r="H492">
        <v>1</v>
      </c>
      <c r="I492">
        <v>0</v>
      </c>
      <c r="J492">
        <v>0</v>
      </c>
      <c r="K492">
        <v>0</v>
      </c>
      <c r="L492">
        <v>0</v>
      </c>
      <c r="M492">
        <v>0</v>
      </c>
      <c r="O492" s="6">
        <f t="shared" si="30"/>
        <v>4</v>
      </c>
      <c r="P492" s="24">
        <f t="shared" si="31"/>
        <v>715</v>
      </c>
      <c r="R492" s="2">
        <f t="shared" si="32"/>
        <v>0</v>
      </c>
    </row>
    <row r="493" spans="3:18" x14ac:dyDescent="0.3">
      <c r="C493">
        <f t="shared" si="33"/>
        <v>151</v>
      </c>
      <c r="D493" s="1" t="s">
        <v>298</v>
      </c>
      <c r="E493">
        <v>1</v>
      </c>
      <c r="F493">
        <v>1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O493" s="6">
        <f t="shared" si="30"/>
        <v>2</v>
      </c>
      <c r="P493" s="24">
        <f t="shared" si="31"/>
        <v>717</v>
      </c>
      <c r="R493" s="2">
        <f t="shared" si="32"/>
        <v>0</v>
      </c>
    </row>
    <row r="494" spans="3:18" x14ac:dyDescent="0.3">
      <c r="C494">
        <f t="shared" si="33"/>
        <v>152</v>
      </c>
      <c r="D494" s="1" t="s">
        <v>299</v>
      </c>
      <c r="E494">
        <v>1</v>
      </c>
      <c r="F494">
        <v>1</v>
      </c>
      <c r="G494">
        <v>2</v>
      </c>
      <c r="H494">
        <v>2</v>
      </c>
      <c r="I494">
        <v>0</v>
      </c>
      <c r="J494">
        <v>1</v>
      </c>
      <c r="K494">
        <v>0</v>
      </c>
      <c r="L494">
        <v>0</v>
      </c>
      <c r="M494">
        <v>0</v>
      </c>
      <c r="O494" s="6">
        <f t="shared" si="30"/>
        <v>7</v>
      </c>
      <c r="P494" s="24">
        <f t="shared" si="31"/>
        <v>724</v>
      </c>
      <c r="R494" s="2">
        <f t="shared" si="32"/>
        <v>0</v>
      </c>
    </row>
    <row r="495" spans="3:18" x14ac:dyDescent="0.3">
      <c r="C495">
        <f t="shared" si="33"/>
        <v>153</v>
      </c>
      <c r="D495" s="1" t="s">
        <v>300</v>
      </c>
      <c r="E495">
        <v>1</v>
      </c>
      <c r="F495">
        <v>1</v>
      </c>
      <c r="G495">
        <v>1</v>
      </c>
      <c r="H495">
        <v>1</v>
      </c>
      <c r="I495">
        <v>0</v>
      </c>
      <c r="J495">
        <v>0</v>
      </c>
      <c r="K495">
        <v>0</v>
      </c>
      <c r="L495">
        <v>0</v>
      </c>
      <c r="M495">
        <v>0</v>
      </c>
      <c r="O495" s="6">
        <f t="shared" si="30"/>
        <v>4</v>
      </c>
      <c r="P495" s="24">
        <f t="shared" si="31"/>
        <v>728</v>
      </c>
      <c r="R495" s="2">
        <f t="shared" si="32"/>
        <v>0</v>
      </c>
    </row>
    <row r="496" spans="3:18" x14ac:dyDescent="0.3">
      <c r="C496">
        <f t="shared" si="33"/>
        <v>154</v>
      </c>
      <c r="D496" s="1" t="s">
        <v>301</v>
      </c>
      <c r="E496">
        <v>0</v>
      </c>
      <c r="F496">
        <v>1</v>
      </c>
      <c r="G496">
        <v>2</v>
      </c>
      <c r="H496">
        <v>4</v>
      </c>
      <c r="I496">
        <v>2</v>
      </c>
      <c r="J496">
        <v>0</v>
      </c>
      <c r="K496">
        <v>0</v>
      </c>
      <c r="L496">
        <v>0</v>
      </c>
      <c r="M496">
        <v>0</v>
      </c>
      <c r="O496" s="6">
        <f t="shared" si="30"/>
        <v>9</v>
      </c>
      <c r="P496" s="24">
        <f t="shared" si="31"/>
        <v>737</v>
      </c>
      <c r="R496" s="2">
        <f t="shared" si="32"/>
        <v>0</v>
      </c>
    </row>
    <row r="497" spans="3:18" x14ac:dyDescent="0.3">
      <c r="C497">
        <f t="shared" si="33"/>
        <v>155</v>
      </c>
      <c r="D497" s="1" t="s">
        <v>302</v>
      </c>
      <c r="E497">
        <v>0</v>
      </c>
      <c r="F497">
        <v>1</v>
      </c>
      <c r="G497">
        <v>1</v>
      </c>
      <c r="H497">
        <v>1</v>
      </c>
      <c r="I497">
        <v>0</v>
      </c>
      <c r="J497">
        <v>0</v>
      </c>
      <c r="K497">
        <v>0</v>
      </c>
      <c r="L497">
        <v>0</v>
      </c>
      <c r="M497">
        <v>0</v>
      </c>
      <c r="O497" s="6">
        <f t="shared" si="30"/>
        <v>3</v>
      </c>
      <c r="P497" s="24">
        <f t="shared" si="31"/>
        <v>740</v>
      </c>
      <c r="R497" s="2">
        <f t="shared" si="32"/>
        <v>0</v>
      </c>
    </row>
    <row r="498" spans="3:18" x14ac:dyDescent="0.3">
      <c r="C498">
        <f t="shared" si="33"/>
        <v>156</v>
      </c>
      <c r="D498" s="1" t="s">
        <v>303</v>
      </c>
      <c r="E498">
        <v>1</v>
      </c>
      <c r="F498">
        <v>1</v>
      </c>
      <c r="G498">
        <v>2</v>
      </c>
      <c r="H498">
        <v>2</v>
      </c>
      <c r="I498">
        <v>0</v>
      </c>
      <c r="J498">
        <v>0</v>
      </c>
      <c r="K498">
        <v>0</v>
      </c>
      <c r="L498">
        <v>0</v>
      </c>
      <c r="M498">
        <v>0</v>
      </c>
      <c r="O498" s="6">
        <f t="shared" si="30"/>
        <v>6</v>
      </c>
      <c r="P498" s="24">
        <f t="shared" si="31"/>
        <v>746</v>
      </c>
      <c r="R498" s="2">
        <f t="shared" si="32"/>
        <v>0</v>
      </c>
    </row>
    <row r="499" spans="3:18" x14ac:dyDescent="0.3">
      <c r="C499">
        <f t="shared" si="33"/>
        <v>157</v>
      </c>
      <c r="D499" s="1" t="s">
        <v>863</v>
      </c>
      <c r="E499">
        <v>1</v>
      </c>
      <c r="F499">
        <v>1</v>
      </c>
      <c r="G499">
        <v>0</v>
      </c>
      <c r="H499">
        <v>1</v>
      </c>
      <c r="I499">
        <v>1</v>
      </c>
      <c r="J499">
        <v>0</v>
      </c>
      <c r="K499">
        <v>0</v>
      </c>
      <c r="L499">
        <v>0</v>
      </c>
      <c r="M499">
        <v>0</v>
      </c>
      <c r="O499" s="6">
        <f t="shared" si="30"/>
        <v>4</v>
      </c>
      <c r="P499" s="24">
        <f t="shared" si="31"/>
        <v>750</v>
      </c>
      <c r="R499" s="2">
        <f t="shared" si="32"/>
        <v>0</v>
      </c>
    </row>
    <row r="500" spans="3:18" x14ac:dyDescent="0.3">
      <c r="C500">
        <f t="shared" si="33"/>
        <v>158</v>
      </c>
      <c r="D500" s="1" t="s">
        <v>304</v>
      </c>
      <c r="E500">
        <v>1</v>
      </c>
      <c r="F500">
        <v>1</v>
      </c>
      <c r="G500">
        <v>1</v>
      </c>
      <c r="H500">
        <v>2</v>
      </c>
      <c r="I500">
        <v>0</v>
      </c>
      <c r="J500">
        <v>0</v>
      </c>
      <c r="K500">
        <v>0</v>
      </c>
      <c r="L500">
        <v>0</v>
      </c>
      <c r="M500">
        <v>0</v>
      </c>
      <c r="O500" s="6">
        <f t="shared" si="30"/>
        <v>5</v>
      </c>
      <c r="P500" s="24">
        <f t="shared" si="31"/>
        <v>755</v>
      </c>
      <c r="R500" s="2">
        <f t="shared" si="32"/>
        <v>0</v>
      </c>
    </row>
    <row r="501" spans="3:18" x14ac:dyDescent="0.3">
      <c r="C501">
        <f t="shared" si="33"/>
        <v>159</v>
      </c>
      <c r="D501" s="1" t="s">
        <v>305</v>
      </c>
      <c r="E501">
        <v>1</v>
      </c>
      <c r="F501">
        <v>1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O501" s="6">
        <f t="shared" si="30"/>
        <v>2</v>
      </c>
      <c r="P501" s="24">
        <f t="shared" si="31"/>
        <v>757</v>
      </c>
      <c r="R501" s="2">
        <f t="shared" si="32"/>
        <v>0</v>
      </c>
    </row>
    <row r="502" spans="3:18" x14ac:dyDescent="0.3">
      <c r="C502">
        <f t="shared" si="33"/>
        <v>160</v>
      </c>
      <c r="D502" s="1" t="s">
        <v>306</v>
      </c>
      <c r="E502">
        <v>1</v>
      </c>
      <c r="F502">
        <v>1</v>
      </c>
      <c r="G502">
        <v>3</v>
      </c>
      <c r="H502">
        <v>0</v>
      </c>
      <c r="I502">
        <v>1</v>
      </c>
      <c r="J502">
        <v>1</v>
      </c>
      <c r="K502">
        <v>0</v>
      </c>
      <c r="L502">
        <v>0</v>
      </c>
      <c r="M502">
        <v>1</v>
      </c>
      <c r="O502" s="6">
        <f t="shared" si="30"/>
        <v>8</v>
      </c>
      <c r="P502" s="24">
        <f t="shared" si="31"/>
        <v>765</v>
      </c>
      <c r="R502" s="2">
        <f t="shared" si="32"/>
        <v>0</v>
      </c>
    </row>
    <row r="503" spans="3:18" x14ac:dyDescent="0.3">
      <c r="C503">
        <f t="shared" si="33"/>
        <v>161</v>
      </c>
      <c r="D503" s="1" t="s">
        <v>830</v>
      </c>
      <c r="E503">
        <v>1</v>
      </c>
      <c r="F503">
        <v>1</v>
      </c>
      <c r="G503">
        <v>9</v>
      </c>
      <c r="H503">
        <v>1</v>
      </c>
      <c r="I503">
        <v>0</v>
      </c>
      <c r="J503">
        <v>0</v>
      </c>
      <c r="K503">
        <v>0</v>
      </c>
      <c r="L503">
        <v>0</v>
      </c>
      <c r="M503">
        <v>0</v>
      </c>
      <c r="O503" s="6">
        <f t="shared" si="30"/>
        <v>12</v>
      </c>
      <c r="P503" s="24">
        <f t="shared" si="31"/>
        <v>777</v>
      </c>
      <c r="R503" s="2">
        <f t="shared" si="32"/>
        <v>0</v>
      </c>
    </row>
    <row r="504" spans="3:18" x14ac:dyDescent="0.3">
      <c r="C504">
        <f t="shared" si="33"/>
        <v>162</v>
      </c>
      <c r="D504" s="1" t="s">
        <v>648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</v>
      </c>
      <c r="O504" s="6">
        <f t="shared" si="30"/>
        <v>2</v>
      </c>
      <c r="P504" s="24">
        <f t="shared" si="31"/>
        <v>779</v>
      </c>
      <c r="R504" s="2">
        <f t="shared" si="32"/>
        <v>0</v>
      </c>
    </row>
    <row r="505" spans="3:18" x14ac:dyDescent="0.3">
      <c r="C505">
        <f t="shared" si="33"/>
        <v>163</v>
      </c>
      <c r="D505" s="1" t="s">
        <v>649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1</v>
      </c>
      <c r="O505" s="6">
        <f t="shared" si="30"/>
        <v>1</v>
      </c>
      <c r="P505" s="24">
        <f t="shared" si="31"/>
        <v>780</v>
      </c>
      <c r="R505" s="2">
        <f t="shared" si="32"/>
        <v>0</v>
      </c>
    </row>
    <row r="506" spans="3:18" x14ac:dyDescent="0.3">
      <c r="C506">
        <f t="shared" si="33"/>
        <v>164</v>
      </c>
      <c r="D506" s="1" t="s">
        <v>307</v>
      </c>
      <c r="E506">
        <v>1</v>
      </c>
      <c r="F506">
        <v>0</v>
      </c>
      <c r="G506">
        <v>1</v>
      </c>
      <c r="H506">
        <v>4</v>
      </c>
      <c r="I506">
        <v>1</v>
      </c>
      <c r="J506">
        <v>0</v>
      </c>
      <c r="K506">
        <v>0</v>
      </c>
      <c r="L506">
        <v>0</v>
      </c>
      <c r="M506">
        <v>0</v>
      </c>
      <c r="O506" s="6">
        <f t="shared" si="30"/>
        <v>7</v>
      </c>
      <c r="P506" s="24">
        <f t="shared" si="31"/>
        <v>787</v>
      </c>
      <c r="R506" s="2">
        <f t="shared" si="32"/>
        <v>0</v>
      </c>
    </row>
    <row r="507" spans="3:18" x14ac:dyDescent="0.3">
      <c r="C507">
        <f t="shared" si="33"/>
        <v>165</v>
      </c>
      <c r="D507" s="1" t="s">
        <v>308</v>
      </c>
      <c r="E507">
        <v>1</v>
      </c>
      <c r="F507">
        <v>1</v>
      </c>
      <c r="G507">
        <v>4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O507" s="6">
        <f t="shared" si="30"/>
        <v>7</v>
      </c>
      <c r="P507" s="24">
        <f t="shared" si="31"/>
        <v>794</v>
      </c>
      <c r="R507" s="2">
        <f t="shared" si="32"/>
        <v>0</v>
      </c>
    </row>
    <row r="508" spans="3:18" x14ac:dyDescent="0.3">
      <c r="C508">
        <f t="shared" si="33"/>
        <v>166</v>
      </c>
      <c r="D508" s="1" t="s">
        <v>309</v>
      </c>
      <c r="E508">
        <v>1</v>
      </c>
      <c r="F508">
        <v>1</v>
      </c>
      <c r="G508">
        <v>1</v>
      </c>
      <c r="H508">
        <v>2</v>
      </c>
      <c r="I508">
        <v>0</v>
      </c>
      <c r="J508">
        <v>0</v>
      </c>
      <c r="K508">
        <v>0</v>
      </c>
      <c r="L508">
        <v>0</v>
      </c>
      <c r="M508">
        <v>0</v>
      </c>
      <c r="O508" s="6">
        <f t="shared" si="30"/>
        <v>5</v>
      </c>
      <c r="P508" s="24">
        <f t="shared" si="31"/>
        <v>799</v>
      </c>
      <c r="R508" s="2">
        <f t="shared" si="32"/>
        <v>0</v>
      </c>
    </row>
    <row r="509" spans="3:18" x14ac:dyDescent="0.3">
      <c r="C509">
        <f t="shared" si="33"/>
        <v>167</v>
      </c>
      <c r="D509" s="1" t="s">
        <v>310</v>
      </c>
      <c r="E509">
        <v>0</v>
      </c>
      <c r="F509">
        <v>1</v>
      </c>
      <c r="G509">
        <v>1</v>
      </c>
      <c r="H509">
        <v>0</v>
      </c>
      <c r="I509">
        <v>0</v>
      </c>
      <c r="J509">
        <v>2</v>
      </c>
      <c r="K509">
        <v>0</v>
      </c>
      <c r="L509">
        <v>0</v>
      </c>
      <c r="M509">
        <v>0</v>
      </c>
      <c r="O509" s="6">
        <f t="shared" si="30"/>
        <v>4</v>
      </c>
      <c r="P509" s="24">
        <f t="shared" si="31"/>
        <v>803</v>
      </c>
      <c r="R509" s="2">
        <f t="shared" si="32"/>
        <v>0</v>
      </c>
    </row>
    <row r="510" spans="3:18" x14ac:dyDescent="0.3">
      <c r="C510">
        <f t="shared" si="33"/>
        <v>168</v>
      </c>
      <c r="D510" s="1" t="s">
        <v>311</v>
      </c>
      <c r="E510">
        <v>1</v>
      </c>
      <c r="F510">
        <v>1</v>
      </c>
      <c r="G510">
        <v>2</v>
      </c>
      <c r="H510">
        <v>2</v>
      </c>
      <c r="I510">
        <v>0</v>
      </c>
      <c r="J510">
        <v>0</v>
      </c>
      <c r="K510">
        <v>0</v>
      </c>
      <c r="L510">
        <v>0</v>
      </c>
      <c r="M510">
        <v>0</v>
      </c>
      <c r="O510" s="6">
        <f t="shared" si="30"/>
        <v>6</v>
      </c>
      <c r="P510" s="24">
        <f t="shared" si="31"/>
        <v>809</v>
      </c>
      <c r="R510" s="2">
        <f t="shared" si="32"/>
        <v>0</v>
      </c>
    </row>
    <row r="511" spans="3:18" x14ac:dyDescent="0.3">
      <c r="C511">
        <f t="shared" si="33"/>
        <v>169</v>
      </c>
      <c r="D511" s="1" t="s">
        <v>312</v>
      </c>
      <c r="E511">
        <v>1</v>
      </c>
      <c r="F511">
        <v>1</v>
      </c>
      <c r="G511">
        <v>0</v>
      </c>
      <c r="H511">
        <v>2</v>
      </c>
      <c r="I511">
        <v>0</v>
      </c>
      <c r="J511">
        <v>0</v>
      </c>
      <c r="K511">
        <v>0</v>
      </c>
      <c r="L511">
        <v>0</v>
      </c>
      <c r="M511">
        <v>0</v>
      </c>
      <c r="O511" s="6">
        <f t="shared" si="30"/>
        <v>4</v>
      </c>
      <c r="P511" s="24">
        <f t="shared" si="31"/>
        <v>813</v>
      </c>
      <c r="R511" s="2">
        <f t="shared" si="32"/>
        <v>0</v>
      </c>
    </row>
    <row r="512" spans="3:18" x14ac:dyDescent="0.3">
      <c r="C512">
        <f t="shared" si="33"/>
        <v>170</v>
      </c>
      <c r="D512" s="1" t="s">
        <v>313</v>
      </c>
      <c r="E512">
        <v>1</v>
      </c>
      <c r="F512">
        <v>1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O512" s="6">
        <f t="shared" si="30"/>
        <v>2</v>
      </c>
      <c r="P512" s="24">
        <f t="shared" si="31"/>
        <v>815</v>
      </c>
      <c r="R512" s="2">
        <f t="shared" si="32"/>
        <v>0</v>
      </c>
    </row>
    <row r="513" spans="2:18" x14ac:dyDescent="0.3">
      <c r="C513">
        <f t="shared" si="33"/>
        <v>171</v>
      </c>
      <c r="D513" s="1" t="s">
        <v>314</v>
      </c>
      <c r="E513">
        <v>0</v>
      </c>
      <c r="F513">
        <v>1</v>
      </c>
      <c r="G513">
        <v>2</v>
      </c>
      <c r="H513">
        <v>2</v>
      </c>
      <c r="I513">
        <v>0</v>
      </c>
      <c r="J513">
        <v>0</v>
      </c>
      <c r="K513">
        <v>0</v>
      </c>
      <c r="L513">
        <v>0</v>
      </c>
      <c r="M513">
        <v>0</v>
      </c>
      <c r="O513" s="6">
        <f t="shared" si="30"/>
        <v>5</v>
      </c>
      <c r="P513" s="24">
        <f t="shared" si="31"/>
        <v>820</v>
      </c>
      <c r="R513" s="2">
        <f t="shared" si="32"/>
        <v>0</v>
      </c>
    </row>
    <row r="514" spans="2:18" x14ac:dyDescent="0.3">
      <c r="C514">
        <f t="shared" si="33"/>
        <v>172</v>
      </c>
      <c r="D514" s="1" t="s">
        <v>315</v>
      </c>
      <c r="E514">
        <v>1</v>
      </c>
      <c r="F514">
        <v>1</v>
      </c>
      <c r="G514">
        <v>2</v>
      </c>
      <c r="H514">
        <v>3</v>
      </c>
      <c r="I514">
        <v>1</v>
      </c>
      <c r="J514">
        <v>0</v>
      </c>
      <c r="K514">
        <v>0</v>
      </c>
      <c r="L514">
        <v>0</v>
      </c>
      <c r="M514">
        <v>0</v>
      </c>
      <c r="O514" s="6">
        <f t="shared" si="30"/>
        <v>8</v>
      </c>
      <c r="P514" s="24">
        <f t="shared" si="31"/>
        <v>828</v>
      </c>
      <c r="R514" s="2">
        <f t="shared" si="32"/>
        <v>0</v>
      </c>
    </row>
    <row r="515" spans="2:18" x14ac:dyDescent="0.3">
      <c r="C515">
        <f t="shared" si="33"/>
        <v>173</v>
      </c>
      <c r="D515" s="1" t="s">
        <v>650</v>
      </c>
      <c r="E515">
        <v>0</v>
      </c>
      <c r="F515">
        <v>1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O515" s="6">
        <f t="shared" si="30"/>
        <v>1</v>
      </c>
      <c r="P515" s="24">
        <f t="shared" si="31"/>
        <v>829</v>
      </c>
      <c r="R515" s="2">
        <f t="shared" si="32"/>
        <v>0</v>
      </c>
    </row>
    <row r="516" spans="2:18" x14ac:dyDescent="0.3">
      <c r="C516">
        <f t="shared" si="33"/>
        <v>174</v>
      </c>
      <c r="D516" s="1" t="s">
        <v>316</v>
      </c>
      <c r="E516">
        <v>1</v>
      </c>
      <c r="F516">
        <v>1</v>
      </c>
      <c r="G516">
        <v>1</v>
      </c>
      <c r="H516">
        <v>1</v>
      </c>
      <c r="I516">
        <v>0</v>
      </c>
      <c r="J516">
        <v>0</v>
      </c>
      <c r="K516">
        <v>0</v>
      </c>
      <c r="L516">
        <v>0</v>
      </c>
      <c r="M516">
        <v>0</v>
      </c>
      <c r="O516" s="6">
        <f t="shared" si="30"/>
        <v>4</v>
      </c>
      <c r="P516" s="24">
        <f t="shared" si="31"/>
        <v>833</v>
      </c>
      <c r="R516" s="2">
        <f t="shared" si="32"/>
        <v>0</v>
      </c>
    </row>
    <row r="517" spans="2:18" x14ac:dyDescent="0.3">
      <c r="C517">
        <f t="shared" si="33"/>
        <v>175</v>
      </c>
      <c r="D517" s="1" t="s">
        <v>829</v>
      </c>
      <c r="E517">
        <v>1</v>
      </c>
      <c r="F517">
        <v>1</v>
      </c>
      <c r="G517">
        <v>2</v>
      </c>
      <c r="H517">
        <v>1</v>
      </c>
      <c r="I517">
        <v>0</v>
      </c>
      <c r="J517">
        <v>0</v>
      </c>
      <c r="K517">
        <v>0</v>
      </c>
      <c r="L517">
        <v>0</v>
      </c>
      <c r="M517">
        <v>0</v>
      </c>
      <c r="O517" s="6">
        <f t="shared" si="30"/>
        <v>5</v>
      </c>
      <c r="P517" s="24">
        <f t="shared" si="31"/>
        <v>838</v>
      </c>
      <c r="R517" s="2">
        <f t="shared" si="32"/>
        <v>0</v>
      </c>
    </row>
    <row r="518" spans="2:18" x14ac:dyDescent="0.3">
      <c r="C518">
        <f t="shared" si="33"/>
        <v>176</v>
      </c>
      <c r="D518" s="1" t="s">
        <v>317</v>
      </c>
      <c r="E518">
        <v>1</v>
      </c>
      <c r="F518">
        <v>1</v>
      </c>
      <c r="G518">
        <v>1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O518" s="6">
        <f t="shared" si="30"/>
        <v>3</v>
      </c>
      <c r="P518" s="24">
        <f t="shared" si="31"/>
        <v>841</v>
      </c>
      <c r="R518" s="2">
        <f t="shared" si="32"/>
        <v>0</v>
      </c>
    </row>
    <row r="519" spans="2:18" x14ac:dyDescent="0.3">
      <c r="C519">
        <f t="shared" si="33"/>
        <v>177</v>
      </c>
      <c r="D519" s="1" t="s">
        <v>864</v>
      </c>
      <c r="E519">
        <v>1</v>
      </c>
      <c r="F519">
        <v>1</v>
      </c>
      <c r="G519">
        <v>2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O519" s="6">
        <f t="shared" si="30"/>
        <v>4</v>
      </c>
      <c r="P519" s="24">
        <f t="shared" si="31"/>
        <v>845</v>
      </c>
      <c r="R519" s="2">
        <f t="shared" si="32"/>
        <v>0</v>
      </c>
    </row>
    <row r="520" spans="2:18" x14ac:dyDescent="0.3">
      <c r="C520">
        <f t="shared" si="33"/>
        <v>178</v>
      </c>
      <c r="D520" s="1" t="s">
        <v>651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O520" s="6">
        <f t="shared" si="30"/>
        <v>1</v>
      </c>
      <c r="P520" s="24">
        <f t="shared" si="31"/>
        <v>846</v>
      </c>
      <c r="R520" s="2">
        <f t="shared" si="32"/>
        <v>0</v>
      </c>
    </row>
    <row r="521" spans="2:18" x14ac:dyDescent="0.3">
      <c r="C521">
        <f t="shared" si="33"/>
        <v>179</v>
      </c>
      <c r="D521" s="1" t="s">
        <v>717</v>
      </c>
      <c r="E521">
        <v>0</v>
      </c>
      <c r="F521">
        <v>1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O521" s="6">
        <f t="shared" si="30"/>
        <v>1</v>
      </c>
      <c r="P521" s="24">
        <f t="shared" si="31"/>
        <v>847</v>
      </c>
      <c r="R521" s="2">
        <f t="shared" si="32"/>
        <v>0</v>
      </c>
    </row>
    <row r="522" spans="2:18" x14ac:dyDescent="0.3">
      <c r="C522">
        <f t="shared" si="33"/>
        <v>180</v>
      </c>
      <c r="D522" s="1" t="s">
        <v>715</v>
      </c>
      <c r="E522">
        <v>1</v>
      </c>
      <c r="F522">
        <v>1</v>
      </c>
      <c r="G522">
        <v>2</v>
      </c>
      <c r="H522">
        <v>2</v>
      </c>
      <c r="I522">
        <v>0</v>
      </c>
      <c r="J522">
        <v>0</v>
      </c>
      <c r="K522">
        <v>0</v>
      </c>
      <c r="L522">
        <v>0</v>
      </c>
      <c r="M522">
        <v>0</v>
      </c>
      <c r="O522" s="6">
        <f t="shared" ref="O522:O584" si="34">SUM(E522:M522)</f>
        <v>6</v>
      </c>
      <c r="P522" s="24">
        <f t="shared" si="31"/>
        <v>853</v>
      </c>
      <c r="R522" s="2">
        <f t="shared" si="32"/>
        <v>0</v>
      </c>
    </row>
    <row r="523" spans="2:18" x14ac:dyDescent="0.3">
      <c r="C523">
        <f t="shared" si="33"/>
        <v>181</v>
      </c>
      <c r="D523" s="1" t="s">
        <v>716</v>
      </c>
      <c r="E523">
        <v>0</v>
      </c>
      <c r="F523">
        <v>2</v>
      </c>
      <c r="G523">
        <v>1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O523" s="6">
        <f t="shared" si="34"/>
        <v>3</v>
      </c>
      <c r="P523" s="24">
        <f t="shared" ref="P523:P585" si="35">O523+P522</f>
        <v>856</v>
      </c>
      <c r="R523" s="2">
        <f t="shared" si="32"/>
        <v>0</v>
      </c>
    </row>
    <row r="524" spans="2:18" x14ac:dyDescent="0.3">
      <c r="B524" s="16" t="s">
        <v>724</v>
      </c>
      <c r="C524">
        <v>1</v>
      </c>
      <c r="D524" s="1" t="s">
        <v>318</v>
      </c>
      <c r="E524">
        <v>1</v>
      </c>
      <c r="F524">
        <v>1</v>
      </c>
      <c r="G524">
        <v>0</v>
      </c>
      <c r="H524">
        <v>2</v>
      </c>
      <c r="I524">
        <v>0</v>
      </c>
      <c r="J524">
        <v>1</v>
      </c>
      <c r="K524">
        <v>0</v>
      </c>
      <c r="L524">
        <v>0</v>
      </c>
      <c r="M524">
        <v>0</v>
      </c>
      <c r="O524" s="6">
        <f t="shared" si="34"/>
        <v>5</v>
      </c>
      <c r="P524" s="2">
        <v>5</v>
      </c>
      <c r="R524" s="2">
        <f t="shared" si="32"/>
        <v>0</v>
      </c>
    </row>
    <row r="525" spans="2:18" x14ac:dyDescent="0.3">
      <c r="C525">
        <f>1+C524</f>
        <v>2</v>
      </c>
      <c r="D525" s="1" t="s">
        <v>319</v>
      </c>
      <c r="E525">
        <v>0</v>
      </c>
      <c r="F525">
        <v>2</v>
      </c>
      <c r="G525">
        <v>0</v>
      </c>
      <c r="H525">
        <v>1</v>
      </c>
      <c r="I525">
        <v>0</v>
      </c>
      <c r="J525">
        <v>0</v>
      </c>
      <c r="K525">
        <v>0</v>
      </c>
      <c r="L525">
        <v>0</v>
      </c>
      <c r="M525">
        <v>1</v>
      </c>
      <c r="O525" s="6">
        <f t="shared" si="34"/>
        <v>4</v>
      </c>
      <c r="P525" s="24">
        <f t="shared" si="35"/>
        <v>9</v>
      </c>
      <c r="R525" s="2">
        <f t="shared" ref="R525:R588" si="36">IF(O525=0,1,0)</f>
        <v>0</v>
      </c>
    </row>
    <row r="526" spans="2:18" x14ac:dyDescent="0.3">
      <c r="C526">
        <f t="shared" ref="C526:C588" si="37">1+C525</f>
        <v>3</v>
      </c>
      <c r="D526" s="1" t="s">
        <v>320</v>
      </c>
      <c r="E526">
        <v>1</v>
      </c>
      <c r="F526">
        <v>1</v>
      </c>
      <c r="G526">
        <v>0</v>
      </c>
      <c r="H526">
        <v>1</v>
      </c>
      <c r="I526">
        <v>0</v>
      </c>
      <c r="J526">
        <v>0</v>
      </c>
      <c r="K526">
        <v>0</v>
      </c>
      <c r="L526">
        <v>0</v>
      </c>
      <c r="M526">
        <v>0</v>
      </c>
      <c r="O526" s="6">
        <f t="shared" si="34"/>
        <v>3</v>
      </c>
      <c r="P526" s="24">
        <f t="shared" si="35"/>
        <v>12</v>
      </c>
      <c r="R526" s="2">
        <f t="shared" si="36"/>
        <v>0</v>
      </c>
    </row>
    <row r="527" spans="2:18" x14ac:dyDescent="0.3">
      <c r="C527">
        <f t="shared" si="37"/>
        <v>4</v>
      </c>
      <c r="D527" s="1" t="s">
        <v>745</v>
      </c>
      <c r="E527">
        <v>1</v>
      </c>
      <c r="F527">
        <v>1</v>
      </c>
      <c r="G527">
        <v>0</v>
      </c>
      <c r="H527">
        <v>0</v>
      </c>
      <c r="I527">
        <v>2</v>
      </c>
      <c r="J527">
        <v>1</v>
      </c>
      <c r="K527">
        <v>4</v>
      </c>
      <c r="L527">
        <v>2</v>
      </c>
      <c r="M527">
        <v>0</v>
      </c>
      <c r="O527" s="6">
        <f t="shared" si="34"/>
        <v>11</v>
      </c>
      <c r="P527" s="24">
        <f t="shared" si="35"/>
        <v>23</v>
      </c>
      <c r="R527" s="2">
        <f t="shared" si="36"/>
        <v>0</v>
      </c>
    </row>
    <row r="528" spans="2:18" x14ac:dyDescent="0.3">
      <c r="C528">
        <f t="shared" si="37"/>
        <v>5</v>
      </c>
      <c r="D528" s="1" t="s">
        <v>321</v>
      </c>
      <c r="E528">
        <v>4</v>
      </c>
      <c r="F528">
        <v>1</v>
      </c>
      <c r="G528">
        <v>0</v>
      </c>
      <c r="H528">
        <v>0</v>
      </c>
      <c r="I528">
        <v>1</v>
      </c>
      <c r="J528">
        <v>1</v>
      </c>
      <c r="K528">
        <v>3</v>
      </c>
      <c r="L528">
        <v>1</v>
      </c>
      <c r="M528">
        <v>1</v>
      </c>
      <c r="O528" s="6">
        <f t="shared" si="34"/>
        <v>12</v>
      </c>
      <c r="P528" s="24">
        <f t="shared" si="35"/>
        <v>35</v>
      </c>
      <c r="R528" s="2">
        <f t="shared" si="36"/>
        <v>0</v>
      </c>
    </row>
    <row r="529" spans="3:18" x14ac:dyDescent="0.3">
      <c r="C529">
        <f t="shared" si="37"/>
        <v>6</v>
      </c>
      <c r="D529" s="1" t="s">
        <v>322</v>
      </c>
      <c r="E529">
        <v>2</v>
      </c>
      <c r="F529">
        <v>2</v>
      </c>
      <c r="G529">
        <v>1</v>
      </c>
      <c r="H529">
        <v>2</v>
      </c>
      <c r="I529">
        <v>0</v>
      </c>
      <c r="J529">
        <v>0</v>
      </c>
      <c r="K529">
        <v>0</v>
      </c>
      <c r="L529">
        <v>0</v>
      </c>
      <c r="M529">
        <v>0</v>
      </c>
      <c r="O529" s="6">
        <f t="shared" si="34"/>
        <v>7</v>
      </c>
      <c r="P529" s="24">
        <f t="shared" si="35"/>
        <v>42</v>
      </c>
      <c r="R529" s="2">
        <f t="shared" si="36"/>
        <v>0</v>
      </c>
    </row>
    <row r="530" spans="3:18" x14ac:dyDescent="0.3">
      <c r="C530">
        <f t="shared" si="37"/>
        <v>7</v>
      </c>
      <c r="D530" s="1" t="s">
        <v>323</v>
      </c>
      <c r="E530">
        <v>1</v>
      </c>
      <c r="F530">
        <v>2</v>
      </c>
      <c r="G530">
        <v>0</v>
      </c>
      <c r="H530">
        <v>0</v>
      </c>
      <c r="I530">
        <v>0</v>
      </c>
      <c r="J530">
        <v>0</v>
      </c>
      <c r="K530">
        <v>1</v>
      </c>
      <c r="L530">
        <v>0</v>
      </c>
      <c r="M530">
        <v>0</v>
      </c>
      <c r="O530" s="6">
        <f t="shared" si="34"/>
        <v>4</v>
      </c>
      <c r="P530" s="24">
        <f t="shared" si="35"/>
        <v>46</v>
      </c>
      <c r="R530" s="2">
        <f t="shared" si="36"/>
        <v>0</v>
      </c>
    </row>
    <row r="531" spans="3:18" x14ac:dyDescent="0.3">
      <c r="C531">
        <f t="shared" si="37"/>
        <v>8</v>
      </c>
      <c r="D531" s="1" t="s">
        <v>324</v>
      </c>
      <c r="E531">
        <v>0</v>
      </c>
      <c r="F531">
        <v>2</v>
      </c>
      <c r="G531">
        <v>0</v>
      </c>
      <c r="H531">
        <v>0</v>
      </c>
      <c r="I531">
        <v>1</v>
      </c>
      <c r="J531">
        <v>0</v>
      </c>
      <c r="K531">
        <v>0</v>
      </c>
      <c r="L531">
        <v>1</v>
      </c>
      <c r="M531">
        <v>0</v>
      </c>
      <c r="O531" s="6">
        <f t="shared" si="34"/>
        <v>4</v>
      </c>
      <c r="P531" s="24">
        <f t="shared" si="35"/>
        <v>50</v>
      </c>
      <c r="R531" s="2">
        <f t="shared" si="36"/>
        <v>0</v>
      </c>
    </row>
    <row r="532" spans="3:18" x14ac:dyDescent="0.3">
      <c r="C532">
        <f t="shared" si="37"/>
        <v>9</v>
      </c>
      <c r="D532" s="1" t="s">
        <v>325</v>
      </c>
      <c r="E532">
        <v>1</v>
      </c>
      <c r="F532">
        <v>1</v>
      </c>
      <c r="G532">
        <v>0</v>
      </c>
      <c r="H532">
        <v>0</v>
      </c>
      <c r="I532">
        <v>0</v>
      </c>
      <c r="J532">
        <v>1</v>
      </c>
      <c r="K532">
        <v>0</v>
      </c>
      <c r="L532">
        <v>0</v>
      </c>
      <c r="M532">
        <v>0</v>
      </c>
      <c r="O532" s="6">
        <f t="shared" si="34"/>
        <v>3</v>
      </c>
      <c r="P532" s="24">
        <f t="shared" si="35"/>
        <v>53</v>
      </c>
      <c r="R532" s="2">
        <f t="shared" si="36"/>
        <v>0</v>
      </c>
    </row>
    <row r="533" spans="3:18" x14ac:dyDescent="0.3">
      <c r="C533">
        <f t="shared" si="37"/>
        <v>10</v>
      </c>
      <c r="D533" s="1" t="s">
        <v>326</v>
      </c>
      <c r="E533">
        <v>2</v>
      </c>
      <c r="F533">
        <v>2</v>
      </c>
      <c r="G533">
        <v>1</v>
      </c>
      <c r="H533">
        <v>1</v>
      </c>
      <c r="I533">
        <v>1</v>
      </c>
      <c r="J533">
        <v>2</v>
      </c>
      <c r="K533">
        <v>0</v>
      </c>
      <c r="L533">
        <v>0</v>
      </c>
      <c r="M533">
        <v>0</v>
      </c>
      <c r="O533" s="6">
        <f t="shared" si="34"/>
        <v>9</v>
      </c>
      <c r="P533" s="24">
        <f t="shared" si="35"/>
        <v>62</v>
      </c>
      <c r="R533" s="2">
        <f t="shared" si="36"/>
        <v>0</v>
      </c>
    </row>
    <row r="534" spans="3:18" x14ac:dyDescent="0.3">
      <c r="C534">
        <f t="shared" si="37"/>
        <v>11</v>
      </c>
      <c r="D534" s="1" t="s">
        <v>327</v>
      </c>
      <c r="E534">
        <v>1</v>
      </c>
      <c r="F534">
        <v>1</v>
      </c>
      <c r="G534">
        <v>1</v>
      </c>
      <c r="H534">
        <v>1</v>
      </c>
      <c r="I534">
        <v>2</v>
      </c>
      <c r="J534">
        <v>1</v>
      </c>
      <c r="K534">
        <v>0</v>
      </c>
      <c r="L534">
        <v>0</v>
      </c>
      <c r="M534">
        <v>0</v>
      </c>
      <c r="O534" s="6">
        <f t="shared" si="34"/>
        <v>7</v>
      </c>
      <c r="P534" s="24">
        <f t="shared" si="35"/>
        <v>69</v>
      </c>
      <c r="R534" s="2">
        <f t="shared" si="36"/>
        <v>0</v>
      </c>
    </row>
    <row r="535" spans="3:18" x14ac:dyDescent="0.3">
      <c r="C535">
        <f t="shared" si="37"/>
        <v>12</v>
      </c>
      <c r="D535" s="1" t="s">
        <v>328</v>
      </c>
      <c r="E535">
        <v>2</v>
      </c>
      <c r="F535">
        <v>1</v>
      </c>
      <c r="G535">
        <v>3</v>
      </c>
      <c r="H535">
        <v>3</v>
      </c>
      <c r="I535">
        <v>0</v>
      </c>
      <c r="J535">
        <v>1</v>
      </c>
      <c r="K535">
        <v>0</v>
      </c>
      <c r="L535">
        <v>0</v>
      </c>
      <c r="M535">
        <v>0</v>
      </c>
      <c r="O535" s="6">
        <f t="shared" si="34"/>
        <v>10</v>
      </c>
      <c r="P535" s="24">
        <f t="shared" si="35"/>
        <v>79</v>
      </c>
      <c r="R535" s="2">
        <f t="shared" si="36"/>
        <v>0</v>
      </c>
    </row>
    <row r="536" spans="3:18" x14ac:dyDescent="0.3">
      <c r="C536">
        <f t="shared" si="37"/>
        <v>13</v>
      </c>
      <c r="D536" s="1" t="s">
        <v>329</v>
      </c>
      <c r="E536">
        <v>2</v>
      </c>
      <c r="F536">
        <v>1</v>
      </c>
      <c r="G536">
        <v>3</v>
      </c>
      <c r="H536">
        <v>3</v>
      </c>
      <c r="I536">
        <v>0</v>
      </c>
      <c r="J536">
        <v>3</v>
      </c>
      <c r="K536">
        <v>0</v>
      </c>
      <c r="L536">
        <v>0</v>
      </c>
      <c r="M536">
        <v>0</v>
      </c>
      <c r="O536" s="6">
        <f t="shared" si="34"/>
        <v>12</v>
      </c>
      <c r="P536" s="24">
        <f t="shared" si="35"/>
        <v>91</v>
      </c>
      <c r="R536" s="2">
        <f t="shared" si="36"/>
        <v>0</v>
      </c>
    </row>
    <row r="537" spans="3:18" x14ac:dyDescent="0.3">
      <c r="C537">
        <f t="shared" si="37"/>
        <v>14</v>
      </c>
      <c r="D537" s="1" t="s">
        <v>330</v>
      </c>
      <c r="E537">
        <v>1</v>
      </c>
      <c r="F537">
        <v>1</v>
      </c>
      <c r="G537">
        <v>4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O537" s="6">
        <f t="shared" si="34"/>
        <v>6</v>
      </c>
      <c r="P537" s="24">
        <f t="shared" si="35"/>
        <v>97</v>
      </c>
      <c r="R537" s="2">
        <f t="shared" si="36"/>
        <v>0</v>
      </c>
    </row>
    <row r="538" spans="3:18" x14ac:dyDescent="0.3">
      <c r="C538">
        <f t="shared" si="37"/>
        <v>15</v>
      </c>
      <c r="D538" s="1" t="s">
        <v>331</v>
      </c>
      <c r="E538">
        <v>0</v>
      </c>
      <c r="F538">
        <v>2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1</v>
      </c>
      <c r="O538" s="6">
        <f t="shared" si="34"/>
        <v>3</v>
      </c>
      <c r="P538" s="24">
        <f t="shared" si="35"/>
        <v>100</v>
      </c>
      <c r="R538" s="2">
        <f t="shared" si="36"/>
        <v>0</v>
      </c>
    </row>
    <row r="539" spans="3:18" x14ac:dyDescent="0.3">
      <c r="C539">
        <f t="shared" si="37"/>
        <v>16</v>
      </c>
      <c r="D539" s="1" t="s">
        <v>746</v>
      </c>
      <c r="E539">
        <v>1</v>
      </c>
      <c r="F539">
        <v>1</v>
      </c>
      <c r="G539">
        <v>0</v>
      </c>
      <c r="H539">
        <v>0</v>
      </c>
      <c r="I539">
        <v>0</v>
      </c>
      <c r="J539">
        <v>1</v>
      </c>
      <c r="K539">
        <v>0</v>
      </c>
      <c r="L539">
        <v>0</v>
      </c>
      <c r="M539">
        <v>0</v>
      </c>
      <c r="O539" s="6">
        <f t="shared" si="34"/>
        <v>3</v>
      </c>
      <c r="P539" s="24">
        <f t="shared" si="35"/>
        <v>103</v>
      </c>
      <c r="R539" s="2">
        <f t="shared" si="36"/>
        <v>0</v>
      </c>
    </row>
    <row r="540" spans="3:18" x14ac:dyDescent="0.3">
      <c r="C540">
        <f t="shared" si="37"/>
        <v>17</v>
      </c>
      <c r="D540" s="1" t="s">
        <v>747</v>
      </c>
      <c r="E540">
        <v>1</v>
      </c>
      <c r="F540">
        <v>1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O540" s="6">
        <f t="shared" si="34"/>
        <v>2</v>
      </c>
      <c r="P540" s="24">
        <f t="shared" si="35"/>
        <v>105</v>
      </c>
      <c r="R540" s="2">
        <f t="shared" si="36"/>
        <v>0</v>
      </c>
    </row>
    <row r="541" spans="3:18" x14ac:dyDescent="0.3">
      <c r="C541">
        <f t="shared" si="37"/>
        <v>18</v>
      </c>
      <c r="D541" s="1" t="s">
        <v>332</v>
      </c>
      <c r="E541">
        <v>2</v>
      </c>
      <c r="F541">
        <v>2</v>
      </c>
      <c r="G541">
        <v>1</v>
      </c>
      <c r="H541">
        <v>2</v>
      </c>
      <c r="I541">
        <v>11</v>
      </c>
      <c r="J541">
        <v>1</v>
      </c>
      <c r="K541">
        <v>1</v>
      </c>
      <c r="L541">
        <v>1</v>
      </c>
      <c r="M541">
        <v>0</v>
      </c>
      <c r="O541" s="6">
        <f t="shared" si="34"/>
        <v>21</v>
      </c>
      <c r="P541" s="24">
        <f t="shared" si="35"/>
        <v>126</v>
      </c>
      <c r="R541" s="2">
        <f t="shared" si="36"/>
        <v>0</v>
      </c>
    </row>
    <row r="542" spans="3:18" x14ac:dyDescent="0.3">
      <c r="C542">
        <f t="shared" si="37"/>
        <v>19</v>
      </c>
      <c r="D542" s="1" t="s">
        <v>333</v>
      </c>
      <c r="E542">
        <v>0</v>
      </c>
      <c r="F542">
        <v>3</v>
      </c>
      <c r="G542">
        <v>0</v>
      </c>
      <c r="H542">
        <v>0</v>
      </c>
      <c r="I542">
        <v>0</v>
      </c>
      <c r="J542">
        <v>1</v>
      </c>
      <c r="K542">
        <v>0</v>
      </c>
      <c r="L542">
        <v>2</v>
      </c>
      <c r="M542">
        <v>0</v>
      </c>
      <c r="O542" s="6">
        <f t="shared" si="34"/>
        <v>6</v>
      </c>
      <c r="P542" s="24">
        <f t="shared" si="35"/>
        <v>132</v>
      </c>
      <c r="R542" s="2">
        <f t="shared" si="36"/>
        <v>0</v>
      </c>
    </row>
    <row r="543" spans="3:18" x14ac:dyDescent="0.3">
      <c r="C543">
        <f t="shared" si="37"/>
        <v>20</v>
      </c>
      <c r="D543" s="1" t="s">
        <v>334</v>
      </c>
      <c r="E543">
        <v>1</v>
      </c>
      <c r="F543">
        <v>1</v>
      </c>
      <c r="G543">
        <v>3</v>
      </c>
      <c r="H543">
        <v>2</v>
      </c>
      <c r="I543">
        <v>0</v>
      </c>
      <c r="J543">
        <v>0</v>
      </c>
      <c r="K543">
        <v>0</v>
      </c>
      <c r="L543">
        <v>0</v>
      </c>
      <c r="M543">
        <v>0</v>
      </c>
      <c r="O543" s="6">
        <f t="shared" si="34"/>
        <v>7</v>
      </c>
      <c r="P543" s="24">
        <f t="shared" si="35"/>
        <v>139</v>
      </c>
      <c r="R543" s="2">
        <f t="shared" si="36"/>
        <v>0</v>
      </c>
    </row>
    <row r="544" spans="3:18" x14ac:dyDescent="0.3">
      <c r="C544">
        <f t="shared" si="37"/>
        <v>21</v>
      </c>
      <c r="D544" s="1" t="s">
        <v>335</v>
      </c>
      <c r="E544">
        <v>1</v>
      </c>
      <c r="F544">
        <v>1</v>
      </c>
      <c r="G544">
        <v>1</v>
      </c>
      <c r="H544">
        <v>2</v>
      </c>
      <c r="I544">
        <v>0</v>
      </c>
      <c r="J544">
        <v>0</v>
      </c>
      <c r="K544">
        <v>0</v>
      </c>
      <c r="L544">
        <v>0</v>
      </c>
      <c r="M544">
        <v>0</v>
      </c>
      <c r="O544" s="6">
        <f t="shared" si="34"/>
        <v>5</v>
      </c>
      <c r="P544" s="24">
        <f t="shared" si="35"/>
        <v>144</v>
      </c>
      <c r="R544" s="2">
        <f t="shared" si="36"/>
        <v>0</v>
      </c>
    </row>
    <row r="545" spans="3:18" x14ac:dyDescent="0.3">
      <c r="C545">
        <f t="shared" si="37"/>
        <v>22</v>
      </c>
      <c r="D545" s="1" t="s">
        <v>336</v>
      </c>
      <c r="E545">
        <v>0</v>
      </c>
      <c r="F545">
        <v>1</v>
      </c>
      <c r="G545">
        <v>1</v>
      </c>
      <c r="H545">
        <v>1</v>
      </c>
      <c r="I545">
        <v>0</v>
      </c>
      <c r="J545">
        <v>0</v>
      </c>
      <c r="K545">
        <v>0</v>
      </c>
      <c r="L545">
        <v>0</v>
      </c>
      <c r="M545">
        <v>0</v>
      </c>
      <c r="O545" s="6">
        <f t="shared" si="34"/>
        <v>3</v>
      </c>
      <c r="P545" s="24">
        <f t="shared" si="35"/>
        <v>147</v>
      </c>
      <c r="R545" s="2">
        <f t="shared" si="36"/>
        <v>0</v>
      </c>
    </row>
    <row r="546" spans="3:18" x14ac:dyDescent="0.3">
      <c r="C546">
        <f t="shared" si="37"/>
        <v>23</v>
      </c>
      <c r="D546" s="1" t="s">
        <v>337</v>
      </c>
      <c r="E546">
        <v>0</v>
      </c>
      <c r="F546">
        <v>2</v>
      </c>
      <c r="G546">
        <v>0</v>
      </c>
      <c r="H546">
        <v>2</v>
      </c>
      <c r="I546">
        <v>0</v>
      </c>
      <c r="J546">
        <v>0</v>
      </c>
      <c r="K546">
        <v>0</v>
      </c>
      <c r="L546">
        <v>0</v>
      </c>
      <c r="M546">
        <v>0</v>
      </c>
      <c r="O546" s="6">
        <f t="shared" si="34"/>
        <v>4</v>
      </c>
      <c r="P546" s="24">
        <f t="shared" si="35"/>
        <v>151</v>
      </c>
      <c r="R546" s="2">
        <f t="shared" si="36"/>
        <v>0</v>
      </c>
    </row>
    <row r="547" spans="3:18" x14ac:dyDescent="0.3">
      <c r="C547">
        <f t="shared" si="37"/>
        <v>24</v>
      </c>
      <c r="D547" s="1" t="s">
        <v>338</v>
      </c>
      <c r="E547">
        <v>1</v>
      </c>
      <c r="F547">
        <v>2</v>
      </c>
      <c r="G547">
        <v>3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O547" s="6">
        <f t="shared" si="34"/>
        <v>6</v>
      </c>
      <c r="P547" s="24">
        <f t="shared" si="35"/>
        <v>157</v>
      </c>
      <c r="R547" s="2">
        <f t="shared" si="36"/>
        <v>0</v>
      </c>
    </row>
    <row r="548" spans="3:18" x14ac:dyDescent="0.3">
      <c r="C548">
        <f t="shared" si="37"/>
        <v>25</v>
      </c>
      <c r="D548" s="1" t="s">
        <v>339</v>
      </c>
      <c r="E548">
        <v>1</v>
      </c>
      <c r="F548">
        <v>1</v>
      </c>
      <c r="G548">
        <v>5</v>
      </c>
      <c r="H548">
        <v>2</v>
      </c>
      <c r="I548">
        <v>0</v>
      </c>
      <c r="J548">
        <v>0</v>
      </c>
      <c r="K548">
        <v>0</v>
      </c>
      <c r="L548">
        <v>0</v>
      </c>
      <c r="M548">
        <v>0</v>
      </c>
      <c r="O548" s="6">
        <f t="shared" si="34"/>
        <v>9</v>
      </c>
      <c r="P548" s="24">
        <f t="shared" si="35"/>
        <v>166</v>
      </c>
      <c r="R548" s="2">
        <f t="shared" si="36"/>
        <v>0</v>
      </c>
    </row>
    <row r="549" spans="3:18" x14ac:dyDescent="0.3">
      <c r="C549">
        <f t="shared" si="37"/>
        <v>26</v>
      </c>
      <c r="D549" s="1" t="s">
        <v>340</v>
      </c>
      <c r="E549">
        <v>1</v>
      </c>
      <c r="F549">
        <v>1</v>
      </c>
      <c r="G549">
        <v>3</v>
      </c>
      <c r="H549">
        <v>1</v>
      </c>
      <c r="I549">
        <v>0</v>
      </c>
      <c r="J549">
        <v>1</v>
      </c>
      <c r="K549">
        <v>0</v>
      </c>
      <c r="L549">
        <v>0</v>
      </c>
      <c r="M549">
        <v>0</v>
      </c>
      <c r="O549" s="6">
        <f t="shared" si="34"/>
        <v>7</v>
      </c>
      <c r="P549" s="24">
        <f t="shared" si="35"/>
        <v>173</v>
      </c>
      <c r="R549" s="2">
        <f t="shared" si="36"/>
        <v>0</v>
      </c>
    </row>
    <row r="550" spans="3:18" x14ac:dyDescent="0.3">
      <c r="C550">
        <f t="shared" si="37"/>
        <v>27</v>
      </c>
      <c r="D550" s="1" t="s">
        <v>341</v>
      </c>
      <c r="E550">
        <v>1</v>
      </c>
      <c r="F550">
        <v>1</v>
      </c>
      <c r="G550">
        <v>0</v>
      </c>
      <c r="H550">
        <v>0</v>
      </c>
      <c r="I550">
        <v>0</v>
      </c>
      <c r="J550">
        <v>2</v>
      </c>
      <c r="K550">
        <v>1</v>
      </c>
      <c r="L550">
        <v>0</v>
      </c>
      <c r="M550">
        <v>0</v>
      </c>
      <c r="O550" s="6">
        <f t="shared" si="34"/>
        <v>5</v>
      </c>
      <c r="P550" s="24">
        <f t="shared" si="35"/>
        <v>178</v>
      </c>
      <c r="R550" s="2">
        <f t="shared" si="36"/>
        <v>0</v>
      </c>
    </row>
    <row r="551" spans="3:18" x14ac:dyDescent="0.3">
      <c r="C551">
        <f t="shared" si="37"/>
        <v>28</v>
      </c>
      <c r="D551" s="1" t="s">
        <v>342</v>
      </c>
      <c r="E551">
        <v>0</v>
      </c>
      <c r="F551">
        <v>1</v>
      </c>
      <c r="G551">
        <v>1</v>
      </c>
      <c r="H551">
        <v>1</v>
      </c>
      <c r="I551">
        <v>0</v>
      </c>
      <c r="J551">
        <v>0</v>
      </c>
      <c r="K551">
        <v>0</v>
      </c>
      <c r="L551">
        <v>0</v>
      </c>
      <c r="M551">
        <v>0</v>
      </c>
      <c r="O551" s="6">
        <f t="shared" si="34"/>
        <v>3</v>
      </c>
      <c r="P551" s="24">
        <f t="shared" si="35"/>
        <v>181</v>
      </c>
      <c r="R551" s="2">
        <f t="shared" si="36"/>
        <v>0</v>
      </c>
    </row>
    <row r="552" spans="3:18" x14ac:dyDescent="0.3">
      <c r="C552">
        <f t="shared" si="37"/>
        <v>29</v>
      </c>
      <c r="D552" s="1" t="s">
        <v>748</v>
      </c>
      <c r="E552">
        <v>0</v>
      </c>
      <c r="F552">
        <v>0</v>
      </c>
      <c r="G552">
        <v>0</v>
      </c>
      <c r="H552">
        <v>1</v>
      </c>
      <c r="I552">
        <v>0</v>
      </c>
      <c r="J552">
        <v>0</v>
      </c>
      <c r="K552">
        <v>0</v>
      </c>
      <c r="L552">
        <v>0</v>
      </c>
      <c r="M552">
        <v>1</v>
      </c>
      <c r="O552" s="6">
        <f t="shared" si="34"/>
        <v>2</v>
      </c>
      <c r="P552" s="24">
        <f t="shared" si="35"/>
        <v>183</v>
      </c>
      <c r="R552" s="2">
        <f t="shared" si="36"/>
        <v>0</v>
      </c>
    </row>
    <row r="553" spans="3:18" x14ac:dyDescent="0.3">
      <c r="C553">
        <f t="shared" si="37"/>
        <v>30</v>
      </c>
      <c r="D553" s="1" t="s">
        <v>343</v>
      </c>
      <c r="E553">
        <v>1</v>
      </c>
      <c r="F553">
        <v>1</v>
      </c>
      <c r="G553">
        <v>1</v>
      </c>
      <c r="H553">
        <v>2</v>
      </c>
      <c r="I553">
        <v>0</v>
      </c>
      <c r="J553">
        <v>0</v>
      </c>
      <c r="K553">
        <v>0</v>
      </c>
      <c r="L553">
        <v>0</v>
      </c>
      <c r="M553">
        <v>0</v>
      </c>
      <c r="O553" s="6">
        <f t="shared" si="34"/>
        <v>5</v>
      </c>
      <c r="P553" s="24">
        <f t="shared" si="35"/>
        <v>188</v>
      </c>
      <c r="R553" s="2">
        <f t="shared" si="36"/>
        <v>0</v>
      </c>
    </row>
    <row r="554" spans="3:18" x14ac:dyDescent="0.3">
      <c r="C554">
        <f t="shared" si="37"/>
        <v>31</v>
      </c>
      <c r="D554" s="1" t="s">
        <v>344</v>
      </c>
      <c r="E554">
        <v>1</v>
      </c>
      <c r="F554">
        <v>1</v>
      </c>
      <c r="G554">
        <v>0</v>
      </c>
      <c r="H554">
        <v>0</v>
      </c>
      <c r="I554">
        <v>0</v>
      </c>
      <c r="J554" s="45">
        <v>0</v>
      </c>
      <c r="K554">
        <v>0</v>
      </c>
      <c r="L554">
        <v>0</v>
      </c>
      <c r="M554">
        <v>0</v>
      </c>
      <c r="O554" s="6">
        <f t="shared" si="34"/>
        <v>2</v>
      </c>
      <c r="P554" s="24">
        <f t="shared" si="35"/>
        <v>190</v>
      </c>
      <c r="R554" s="2">
        <f t="shared" si="36"/>
        <v>0</v>
      </c>
    </row>
    <row r="555" spans="3:18" x14ac:dyDescent="0.3">
      <c r="C555">
        <f t="shared" si="37"/>
        <v>32</v>
      </c>
      <c r="D555" s="1" t="s">
        <v>345</v>
      </c>
      <c r="E555">
        <v>1</v>
      </c>
      <c r="F555">
        <v>1</v>
      </c>
      <c r="G555">
        <v>0</v>
      </c>
      <c r="H555">
        <v>0</v>
      </c>
      <c r="I555">
        <v>0</v>
      </c>
      <c r="J555">
        <v>1</v>
      </c>
      <c r="K555">
        <v>0</v>
      </c>
      <c r="L555">
        <v>0</v>
      </c>
      <c r="M555">
        <v>0</v>
      </c>
      <c r="O555" s="6">
        <f t="shared" si="34"/>
        <v>3</v>
      </c>
      <c r="P555" s="24">
        <f t="shared" si="35"/>
        <v>193</v>
      </c>
      <c r="R555" s="2">
        <f t="shared" si="36"/>
        <v>0</v>
      </c>
    </row>
    <row r="556" spans="3:18" x14ac:dyDescent="0.3">
      <c r="C556">
        <f t="shared" si="37"/>
        <v>33</v>
      </c>
      <c r="D556" s="1" t="s">
        <v>749</v>
      </c>
      <c r="E556">
        <v>1</v>
      </c>
      <c r="F556">
        <v>1</v>
      </c>
      <c r="G556">
        <v>1</v>
      </c>
      <c r="H556">
        <v>2</v>
      </c>
      <c r="I556">
        <v>0</v>
      </c>
      <c r="J556">
        <v>0</v>
      </c>
      <c r="K556">
        <v>1</v>
      </c>
      <c r="L556" s="45">
        <v>0</v>
      </c>
      <c r="M556">
        <v>0</v>
      </c>
      <c r="O556" s="6">
        <f t="shared" si="34"/>
        <v>6</v>
      </c>
      <c r="P556" s="24">
        <f t="shared" si="35"/>
        <v>199</v>
      </c>
      <c r="R556" s="2">
        <f t="shared" si="36"/>
        <v>0</v>
      </c>
    </row>
    <row r="557" spans="3:18" x14ac:dyDescent="0.3">
      <c r="C557">
        <f t="shared" si="37"/>
        <v>34</v>
      </c>
      <c r="D557" s="1" t="s">
        <v>346</v>
      </c>
      <c r="E557">
        <v>1</v>
      </c>
      <c r="F557">
        <v>1</v>
      </c>
      <c r="G557">
        <v>1</v>
      </c>
      <c r="H557">
        <v>0</v>
      </c>
      <c r="I557">
        <v>2</v>
      </c>
      <c r="J557">
        <v>2</v>
      </c>
      <c r="K557">
        <v>1</v>
      </c>
      <c r="L557">
        <v>1</v>
      </c>
      <c r="M557">
        <v>0</v>
      </c>
      <c r="O557" s="6">
        <f t="shared" si="34"/>
        <v>9</v>
      </c>
      <c r="P557" s="24">
        <f t="shared" si="35"/>
        <v>208</v>
      </c>
      <c r="R557" s="2">
        <f t="shared" si="36"/>
        <v>0</v>
      </c>
    </row>
    <row r="558" spans="3:18" x14ac:dyDescent="0.3">
      <c r="C558">
        <f t="shared" si="37"/>
        <v>35</v>
      </c>
      <c r="D558" s="1" t="s">
        <v>347</v>
      </c>
      <c r="E558">
        <v>1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O558" s="6">
        <f t="shared" si="34"/>
        <v>1</v>
      </c>
      <c r="P558" s="24">
        <f t="shared" si="35"/>
        <v>209</v>
      </c>
      <c r="R558" s="2">
        <f t="shared" si="36"/>
        <v>0</v>
      </c>
    </row>
    <row r="559" spans="3:18" x14ac:dyDescent="0.3">
      <c r="C559">
        <f t="shared" si="37"/>
        <v>36</v>
      </c>
      <c r="D559" s="1" t="s">
        <v>348</v>
      </c>
      <c r="E559">
        <v>0</v>
      </c>
      <c r="F559">
        <v>1</v>
      </c>
      <c r="G559">
        <v>0</v>
      </c>
      <c r="H559">
        <v>1</v>
      </c>
      <c r="I559">
        <v>0</v>
      </c>
      <c r="J559">
        <v>0</v>
      </c>
      <c r="K559">
        <v>0</v>
      </c>
      <c r="L559">
        <v>0</v>
      </c>
      <c r="M559">
        <v>0</v>
      </c>
      <c r="O559" s="6">
        <f t="shared" si="34"/>
        <v>2</v>
      </c>
      <c r="P559" s="24">
        <f t="shared" si="35"/>
        <v>211</v>
      </c>
      <c r="R559" s="2">
        <f t="shared" si="36"/>
        <v>0</v>
      </c>
    </row>
    <row r="560" spans="3:18" x14ac:dyDescent="0.3">
      <c r="C560">
        <f t="shared" si="37"/>
        <v>37</v>
      </c>
      <c r="D560" s="1" t="s">
        <v>349</v>
      </c>
      <c r="E560">
        <v>1</v>
      </c>
      <c r="F560">
        <v>1</v>
      </c>
      <c r="G560">
        <v>0</v>
      </c>
      <c r="H560">
        <v>2</v>
      </c>
      <c r="I560">
        <v>0</v>
      </c>
      <c r="J560">
        <v>0</v>
      </c>
      <c r="K560">
        <v>0</v>
      </c>
      <c r="L560">
        <v>0</v>
      </c>
      <c r="M560">
        <v>0</v>
      </c>
      <c r="O560" s="6">
        <f t="shared" si="34"/>
        <v>4</v>
      </c>
      <c r="P560" s="24">
        <f t="shared" si="35"/>
        <v>215</v>
      </c>
      <c r="R560" s="2">
        <f t="shared" si="36"/>
        <v>0</v>
      </c>
    </row>
    <row r="561" spans="3:18" x14ac:dyDescent="0.3">
      <c r="C561">
        <f t="shared" si="37"/>
        <v>38</v>
      </c>
      <c r="D561" s="1" t="s">
        <v>350</v>
      </c>
      <c r="E561">
        <v>0</v>
      </c>
      <c r="F561">
        <v>1</v>
      </c>
      <c r="G561">
        <v>1</v>
      </c>
      <c r="H561">
        <v>1</v>
      </c>
      <c r="I561">
        <v>0</v>
      </c>
      <c r="J561">
        <v>0</v>
      </c>
      <c r="K561">
        <v>0</v>
      </c>
      <c r="L561">
        <v>0</v>
      </c>
      <c r="M561">
        <v>0</v>
      </c>
      <c r="O561" s="6">
        <f t="shared" si="34"/>
        <v>3</v>
      </c>
      <c r="P561" s="24">
        <f t="shared" si="35"/>
        <v>218</v>
      </c>
      <c r="R561" s="2">
        <f t="shared" si="36"/>
        <v>0</v>
      </c>
    </row>
    <row r="562" spans="3:18" x14ac:dyDescent="0.3">
      <c r="C562">
        <f t="shared" si="37"/>
        <v>39</v>
      </c>
      <c r="D562" s="1" t="s">
        <v>351</v>
      </c>
      <c r="E562">
        <v>1</v>
      </c>
      <c r="F562">
        <v>1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O562" s="6">
        <f t="shared" si="34"/>
        <v>2</v>
      </c>
      <c r="P562" s="24">
        <f t="shared" si="35"/>
        <v>220</v>
      </c>
      <c r="R562" s="2">
        <f t="shared" si="36"/>
        <v>0</v>
      </c>
    </row>
    <row r="563" spans="3:18" x14ac:dyDescent="0.3">
      <c r="C563">
        <f t="shared" si="37"/>
        <v>40</v>
      </c>
      <c r="D563" s="1" t="s">
        <v>352</v>
      </c>
      <c r="E563">
        <v>1</v>
      </c>
      <c r="F563">
        <v>1</v>
      </c>
      <c r="G563">
        <v>1</v>
      </c>
      <c r="H563">
        <v>1</v>
      </c>
      <c r="I563">
        <v>0</v>
      </c>
      <c r="J563">
        <v>0</v>
      </c>
      <c r="K563">
        <v>0</v>
      </c>
      <c r="L563">
        <v>0</v>
      </c>
      <c r="M563">
        <v>0</v>
      </c>
      <c r="O563" s="6">
        <f t="shared" si="34"/>
        <v>4</v>
      </c>
      <c r="P563" s="24">
        <f t="shared" si="35"/>
        <v>224</v>
      </c>
      <c r="R563" s="2">
        <f t="shared" si="36"/>
        <v>0</v>
      </c>
    </row>
    <row r="564" spans="3:18" x14ac:dyDescent="0.3">
      <c r="C564">
        <f t="shared" si="37"/>
        <v>41</v>
      </c>
      <c r="D564" s="1" t="s">
        <v>353</v>
      </c>
      <c r="E564">
        <v>1</v>
      </c>
      <c r="F564">
        <v>1</v>
      </c>
      <c r="G564">
        <v>2</v>
      </c>
      <c r="H564">
        <v>2</v>
      </c>
      <c r="I564">
        <v>0</v>
      </c>
      <c r="J564">
        <v>0</v>
      </c>
      <c r="K564">
        <v>0</v>
      </c>
      <c r="L564">
        <v>0</v>
      </c>
      <c r="M564">
        <v>0</v>
      </c>
      <c r="O564" s="6">
        <f t="shared" si="34"/>
        <v>6</v>
      </c>
      <c r="P564" s="24">
        <f t="shared" si="35"/>
        <v>230</v>
      </c>
      <c r="R564" s="2">
        <f t="shared" si="36"/>
        <v>0</v>
      </c>
    </row>
    <row r="565" spans="3:18" x14ac:dyDescent="0.3">
      <c r="C565">
        <f t="shared" si="37"/>
        <v>42</v>
      </c>
      <c r="D565" s="1" t="s">
        <v>354</v>
      </c>
      <c r="E565">
        <v>2</v>
      </c>
      <c r="F565">
        <v>2</v>
      </c>
      <c r="G565">
        <v>4</v>
      </c>
      <c r="H565">
        <v>0</v>
      </c>
      <c r="I565">
        <v>1</v>
      </c>
      <c r="J565">
        <v>1</v>
      </c>
      <c r="K565">
        <v>0</v>
      </c>
      <c r="L565">
        <v>0</v>
      </c>
      <c r="M565">
        <v>0</v>
      </c>
      <c r="O565" s="6">
        <f t="shared" si="34"/>
        <v>10</v>
      </c>
      <c r="P565" s="24">
        <f t="shared" si="35"/>
        <v>240</v>
      </c>
      <c r="R565" s="2">
        <f t="shared" si="36"/>
        <v>0</v>
      </c>
    </row>
    <row r="566" spans="3:18" x14ac:dyDescent="0.3">
      <c r="C566">
        <f t="shared" si="37"/>
        <v>43</v>
      </c>
      <c r="D566" s="1" t="s">
        <v>355</v>
      </c>
      <c r="E566">
        <v>0</v>
      </c>
      <c r="F566">
        <v>1</v>
      </c>
      <c r="G566">
        <v>0</v>
      </c>
      <c r="H566">
        <v>2</v>
      </c>
      <c r="I566">
        <v>0</v>
      </c>
      <c r="J566">
        <v>0</v>
      </c>
      <c r="K566">
        <v>0</v>
      </c>
      <c r="L566">
        <v>0</v>
      </c>
      <c r="M566">
        <v>0</v>
      </c>
      <c r="O566" s="6">
        <f t="shared" si="34"/>
        <v>3</v>
      </c>
      <c r="P566" s="24">
        <f t="shared" si="35"/>
        <v>243</v>
      </c>
      <c r="R566" s="2">
        <f t="shared" si="36"/>
        <v>0</v>
      </c>
    </row>
    <row r="567" spans="3:18" x14ac:dyDescent="0.3">
      <c r="C567">
        <f t="shared" si="37"/>
        <v>44</v>
      </c>
      <c r="D567" s="1" t="s">
        <v>356</v>
      </c>
      <c r="E567">
        <v>2</v>
      </c>
      <c r="F567">
        <v>1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O567" s="6">
        <f t="shared" si="34"/>
        <v>3</v>
      </c>
      <c r="P567" s="24">
        <f t="shared" si="35"/>
        <v>246</v>
      </c>
      <c r="R567" s="2">
        <f t="shared" si="36"/>
        <v>0</v>
      </c>
    </row>
    <row r="568" spans="3:18" x14ac:dyDescent="0.3">
      <c r="C568">
        <f t="shared" si="37"/>
        <v>45</v>
      </c>
      <c r="D568" s="1" t="s">
        <v>357</v>
      </c>
      <c r="E568">
        <v>0</v>
      </c>
      <c r="F568">
        <v>2</v>
      </c>
      <c r="G568">
        <v>1</v>
      </c>
      <c r="H568">
        <v>0</v>
      </c>
      <c r="I568">
        <v>0</v>
      </c>
      <c r="J568">
        <v>1</v>
      </c>
      <c r="K568">
        <v>0</v>
      </c>
      <c r="L568">
        <v>0</v>
      </c>
      <c r="M568">
        <v>0</v>
      </c>
      <c r="O568" s="6">
        <f t="shared" si="34"/>
        <v>4</v>
      </c>
      <c r="P568" s="24">
        <f t="shared" si="35"/>
        <v>250</v>
      </c>
      <c r="R568" s="2">
        <f t="shared" si="36"/>
        <v>0</v>
      </c>
    </row>
    <row r="569" spans="3:18" x14ac:dyDescent="0.3">
      <c r="C569">
        <f>1+C568</f>
        <v>46</v>
      </c>
      <c r="D569" s="1" t="s">
        <v>358</v>
      </c>
      <c r="E569">
        <v>2</v>
      </c>
      <c r="F569">
        <v>4</v>
      </c>
      <c r="G569">
        <v>0</v>
      </c>
      <c r="H569">
        <v>0</v>
      </c>
      <c r="I569">
        <v>1</v>
      </c>
      <c r="J569">
        <v>0</v>
      </c>
      <c r="K569">
        <v>0</v>
      </c>
      <c r="L569">
        <v>0</v>
      </c>
      <c r="M569">
        <v>0</v>
      </c>
      <c r="O569" s="6">
        <f t="shared" si="34"/>
        <v>7</v>
      </c>
      <c r="P569" s="24">
        <f>O569+P568</f>
        <v>257</v>
      </c>
      <c r="R569" s="2">
        <f t="shared" si="36"/>
        <v>0</v>
      </c>
    </row>
    <row r="570" spans="3:18" x14ac:dyDescent="0.3">
      <c r="C570">
        <f t="shared" si="37"/>
        <v>47</v>
      </c>
      <c r="D570" s="1" t="s">
        <v>359</v>
      </c>
      <c r="E570">
        <v>2</v>
      </c>
      <c r="F570">
        <v>3</v>
      </c>
      <c r="G570">
        <v>1</v>
      </c>
      <c r="H570">
        <v>1</v>
      </c>
      <c r="I570">
        <v>0</v>
      </c>
      <c r="J570">
        <v>0</v>
      </c>
      <c r="K570">
        <v>0</v>
      </c>
      <c r="L570">
        <v>0</v>
      </c>
      <c r="M570">
        <v>0</v>
      </c>
      <c r="O570" s="6">
        <f t="shared" si="34"/>
        <v>7</v>
      </c>
      <c r="P570" s="24">
        <f t="shared" si="35"/>
        <v>264</v>
      </c>
      <c r="R570" s="2">
        <f t="shared" si="36"/>
        <v>0</v>
      </c>
    </row>
    <row r="571" spans="3:18" x14ac:dyDescent="0.3">
      <c r="C571">
        <f t="shared" si="37"/>
        <v>48</v>
      </c>
      <c r="D571" s="1" t="s">
        <v>360</v>
      </c>
      <c r="E571">
        <v>1</v>
      </c>
      <c r="F571">
        <v>1</v>
      </c>
      <c r="G571">
        <v>1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O571" s="6">
        <f t="shared" si="34"/>
        <v>3</v>
      </c>
      <c r="P571" s="24">
        <f t="shared" si="35"/>
        <v>267</v>
      </c>
      <c r="R571" s="2">
        <f t="shared" si="36"/>
        <v>0</v>
      </c>
    </row>
    <row r="572" spans="3:18" x14ac:dyDescent="0.3">
      <c r="C572">
        <f t="shared" si="37"/>
        <v>49</v>
      </c>
      <c r="D572" s="1" t="s">
        <v>361</v>
      </c>
      <c r="E572">
        <v>1</v>
      </c>
      <c r="F572">
        <v>1</v>
      </c>
      <c r="G572">
        <v>0</v>
      </c>
      <c r="H572">
        <v>0</v>
      </c>
      <c r="I572">
        <v>1</v>
      </c>
      <c r="J572">
        <v>0</v>
      </c>
      <c r="K572">
        <v>0</v>
      </c>
      <c r="L572">
        <v>0</v>
      </c>
      <c r="M572">
        <v>0</v>
      </c>
      <c r="O572" s="6">
        <f t="shared" si="34"/>
        <v>3</v>
      </c>
      <c r="P572" s="24">
        <f t="shared" si="35"/>
        <v>270</v>
      </c>
      <c r="R572" s="2">
        <f t="shared" si="36"/>
        <v>0</v>
      </c>
    </row>
    <row r="573" spans="3:18" x14ac:dyDescent="0.3">
      <c r="C573">
        <f t="shared" si="37"/>
        <v>50</v>
      </c>
      <c r="D573" s="1" t="s">
        <v>865</v>
      </c>
      <c r="E573">
        <v>1</v>
      </c>
      <c r="F573">
        <v>1</v>
      </c>
      <c r="G573">
        <v>3</v>
      </c>
      <c r="H573">
        <v>2</v>
      </c>
      <c r="I573">
        <v>1</v>
      </c>
      <c r="J573">
        <v>1</v>
      </c>
      <c r="K573">
        <v>0</v>
      </c>
      <c r="L573">
        <v>0</v>
      </c>
      <c r="M573">
        <v>0</v>
      </c>
      <c r="O573" s="6">
        <f t="shared" si="34"/>
        <v>9</v>
      </c>
      <c r="P573" s="24">
        <f t="shared" si="35"/>
        <v>279</v>
      </c>
      <c r="R573" s="2">
        <f t="shared" si="36"/>
        <v>0</v>
      </c>
    </row>
    <row r="574" spans="3:18" x14ac:dyDescent="0.3">
      <c r="C574">
        <f t="shared" si="37"/>
        <v>51</v>
      </c>
      <c r="D574" s="1" t="s">
        <v>362</v>
      </c>
      <c r="E574">
        <v>1</v>
      </c>
      <c r="F574">
        <v>2</v>
      </c>
      <c r="G574">
        <v>0</v>
      </c>
      <c r="H574">
        <v>2</v>
      </c>
      <c r="I574">
        <v>0</v>
      </c>
      <c r="J574">
        <v>0</v>
      </c>
      <c r="K574">
        <v>0</v>
      </c>
      <c r="L574">
        <v>0</v>
      </c>
      <c r="M574">
        <v>0</v>
      </c>
      <c r="O574" s="6">
        <f t="shared" si="34"/>
        <v>5</v>
      </c>
      <c r="P574" s="24">
        <f t="shared" si="35"/>
        <v>284</v>
      </c>
      <c r="R574" s="2">
        <f t="shared" si="36"/>
        <v>0</v>
      </c>
    </row>
    <row r="575" spans="3:18" x14ac:dyDescent="0.3">
      <c r="C575">
        <f t="shared" si="37"/>
        <v>52</v>
      </c>
      <c r="D575" s="1" t="s">
        <v>363</v>
      </c>
      <c r="E575">
        <v>1</v>
      </c>
      <c r="F575">
        <v>1</v>
      </c>
      <c r="G575">
        <v>0</v>
      </c>
      <c r="H575">
        <v>2</v>
      </c>
      <c r="I575">
        <v>1</v>
      </c>
      <c r="J575">
        <v>1</v>
      </c>
      <c r="K575">
        <v>0</v>
      </c>
      <c r="L575">
        <v>0</v>
      </c>
      <c r="M575">
        <v>0</v>
      </c>
      <c r="O575" s="6">
        <f t="shared" si="34"/>
        <v>6</v>
      </c>
      <c r="P575" s="24">
        <f t="shared" si="35"/>
        <v>290</v>
      </c>
      <c r="R575" s="2">
        <f t="shared" si="36"/>
        <v>0</v>
      </c>
    </row>
    <row r="576" spans="3:18" x14ac:dyDescent="0.3">
      <c r="C576">
        <f t="shared" si="37"/>
        <v>53</v>
      </c>
      <c r="D576" s="1" t="s">
        <v>364</v>
      </c>
      <c r="E576">
        <v>1</v>
      </c>
      <c r="F576">
        <v>1</v>
      </c>
      <c r="G576">
        <v>1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O576" s="6">
        <f t="shared" si="34"/>
        <v>3</v>
      </c>
      <c r="P576" s="24">
        <f t="shared" si="35"/>
        <v>293</v>
      </c>
      <c r="R576" s="2">
        <f t="shared" si="36"/>
        <v>0</v>
      </c>
    </row>
    <row r="577" spans="3:18" x14ac:dyDescent="0.3">
      <c r="C577">
        <f t="shared" si="37"/>
        <v>54</v>
      </c>
      <c r="D577" s="1" t="s">
        <v>365</v>
      </c>
      <c r="E577">
        <v>1</v>
      </c>
      <c r="F577">
        <v>1</v>
      </c>
      <c r="G577">
        <v>1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O577" s="6">
        <f t="shared" si="34"/>
        <v>3</v>
      </c>
      <c r="P577" s="24">
        <f t="shared" si="35"/>
        <v>296</v>
      </c>
      <c r="R577" s="2">
        <f t="shared" si="36"/>
        <v>0</v>
      </c>
    </row>
    <row r="578" spans="3:18" x14ac:dyDescent="0.3">
      <c r="C578">
        <f t="shared" si="37"/>
        <v>55</v>
      </c>
      <c r="D578" s="1" t="s">
        <v>366</v>
      </c>
      <c r="E578">
        <v>1</v>
      </c>
      <c r="F578">
        <v>1</v>
      </c>
      <c r="G578">
        <v>0</v>
      </c>
      <c r="H578">
        <v>1</v>
      </c>
      <c r="I578">
        <v>0</v>
      </c>
      <c r="J578">
        <v>0</v>
      </c>
      <c r="K578">
        <v>0</v>
      </c>
      <c r="L578">
        <v>0</v>
      </c>
      <c r="M578">
        <v>0</v>
      </c>
      <c r="O578" s="6">
        <f t="shared" si="34"/>
        <v>3</v>
      </c>
      <c r="P578" s="24">
        <f t="shared" si="35"/>
        <v>299</v>
      </c>
      <c r="R578" s="2">
        <f t="shared" si="36"/>
        <v>0</v>
      </c>
    </row>
    <row r="579" spans="3:18" x14ac:dyDescent="0.3">
      <c r="C579">
        <f t="shared" si="37"/>
        <v>56</v>
      </c>
      <c r="D579" s="1" t="s">
        <v>367</v>
      </c>
      <c r="E579">
        <v>1</v>
      </c>
      <c r="F579">
        <v>3</v>
      </c>
      <c r="G579">
        <v>4</v>
      </c>
      <c r="H579">
        <v>2</v>
      </c>
      <c r="I579">
        <v>0</v>
      </c>
      <c r="J579">
        <v>0</v>
      </c>
      <c r="K579">
        <v>0</v>
      </c>
      <c r="L579">
        <v>0</v>
      </c>
      <c r="M579">
        <v>0</v>
      </c>
      <c r="O579" s="6">
        <f t="shared" si="34"/>
        <v>10</v>
      </c>
      <c r="P579" s="24">
        <f t="shared" si="35"/>
        <v>309</v>
      </c>
      <c r="R579" s="2">
        <f t="shared" si="36"/>
        <v>0</v>
      </c>
    </row>
    <row r="580" spans="3:18" x14ac:dyDescent="0.3">
      <c r="C580">
        <f t="shared" si="37"/>
        <v>57</v>
      </c>
      <c r="D580" s="1" t="s">
        <v>368</v>
      </c>
      <c r="E580">
        <v>1</v>
      </c>
      <c r="F580">
        <v>2</v>
      </c>
      <c r="G580">
        <v>4</v>
      </c>
      <c r="H580">
        <v>4</v>
      </c>
      <c r="I580">
        <v>2</v>
      </c>
      <c r="J580">
        <v>0</v>
      </c>
      <c r="K580">
        <v>1</v>
      </c>
      <c r="L580">
        <v>0</v>
      </c>
      <c r="M580">
        <v>0</v>
      </c>
      <c r="O580" s="6">
        <f t="shared" si="34"/>
        <v>14</v>
      </c>
      <c r="P580" s="24">
        <f t="shared" si="35"/>
        <v>323</v>
      </c>
      <c r="R580" s="2">
        <f t="shared" si="36"/>
        <v>0</v>
      </c>
    </row>
    <row r="581" spans="3:18" x14ac:dyDescent="0.3">
      <c r="C581">
        <f t="shared" si="37"/>
        <v>58</v>
      </c>
      <c r="D581" s="1" t="s">
        <v>369</v>
      </c>
      <c r="E581">
        <v>1</v>
      </c>
      <c r="F581">
        <v>1</v>
      </c>
      <c r="G581">
        <v>0</v>
      </c>
      <c r="H581">
        <v>1</v>
      </c>
      <c r="I581">
        <v>0</v>
      </c>
      <c r="J581">
        <v>0</v>
      </c>
      <c r="K581">
        <v>0</v>
      </c>
      <c r="L581">
        <v>0</v>
      </c>
      <c r="M581">
        <v>0</v>
      </c>
      <c r="O581" s="6">
        <f t="shared" si="34"/>
        <v>3</v>
      </c>
      <c r="P581" s="24">
        <f t="shared" si="35"/>
        <v>326</v>
      </c>
      <c r="R581" s="2">
        <f t="shared" si="36"/>
        <v>0</v>
      </c>
    </row>
    <row r="582" spans="3:18" x14ac:dyDescent="0.3">
      <c r="C582">
        <f t="shared" si="37"/>
        <v>59</v>
      </c>
      <c r="D582" s="1" t="s">
        <v>370</v>
      </c>
      <c r="E582">
        <v>1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O582" s="6">
        <f t="shared" si="34"/>
        <v>2</v>
      </c>
      <c r="P582" s="24">
        <f t="shared" si="35"/>
        <v>328</v>
      </c>
      <c r="R582" s="2">
        <f t="shared" si="36"/>
        <v>0</v>
      </c>
    </row>
    <row r="583" spans="3:18" x14ac:dyDescent="0.3">
      <c r="C583">
        <f t="shared" si="37"/>
        <v>60</v>
      </c>
      <c r="D583" s="1" t="s">
        <v>750</v>
      </c>
      <c r="E583">
        <v>2</v>
      </c>
      <c r="F583">
        <v>1</v>
      </c>
      <c r="G583">
        <v>1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O583" s="6">
        <f t="shared" si="34"/>
        <v>4</v>
      </c>
      <c r="P583" s="24">
        <f t="shared" si="35"/>
        <v>332</v>
      </c>
      <c r="R583" s="2">
        <f t="shared" si="36"/>
        <v>0</v>
      </c>
    </row>
    <row r="584" spans="3:18" x14ac:dyDescent="0.3">
      <c r="C584">
        <f t="shared" si="37"/>
        <v>61</v>
      </c>
      <c r="D584" s="1" t="s">
        <v>371</v>
      </c>
      <c r="E584">
        <v>1</v>
      </c>
      <c r="F584">
        <v>1</v>
      </c>
      <c r="G584">
        <v>1</v>
      </c>
      <c r="H584">
        <v>1</v>
      </c>
      <c r="I584">
        <v>0</v>
      </c>
      <c r="J584">
        <v>0</v>
      </c>
      <c r="K584">
        <v>0</v>
      </c>
      <c r="L584">
        <v>0</v>
      </c>
      <c r="M584">
        <v>0</v>
      </c>
      <c r="O584" s="6">
        <f t="shared" si="34"/>
        <v>4</v>
      </c>
      <c r="P584" s="24">
        <f t="shared" si="35"/>
        <v>336</v>
      </c>
      <c r="R584" s="2">
        <f t="shared" si="36"/>
        <v>0</v>
      </c>
    </row>
    <row r="585" spans="3:18" x14ac:dyDescent="0.3">
      <c r="C585">
        <f t="shared" si="37"/>
        <v>62</v>
      </c>
      <c r="D585" s="1" t="s">
        <v>372</v>
      </c>
      <c r="E585">
        <v>1</v>
      </c>
      <c r="F585">
        <v>0</v>
      </c>
      <c r="G585">
        <v>0</v>
      </c>
      <c r="H585">
        <v>1</v>
      </c>
      <c r="I585">
        <v>0</v>
      </c>
      <c r="J585">
        <v>0</v>
      </c>
      <c r="K585">
        <v>0</v>
      </c>
      <c r="L585">
        <v>0</v>
      </c>
      <c r="M585">
        <v>0</v>
      </c>
      <c r="O585" s="6">
        <f t="shared" ref="O585:O645" si="38">SUM(E585:M585)</f>
        <v>2</v>
      </c>
      <c r="P585" s="24">
        <f t="shared" si="35"/>
        <v>338</v>
      </c>
      <c r="R585" s="2">
        <f t="shared" si="36"/>
        <v>0</v>
      </c>
    </row>
    <row r="586" spans="3:18" x14ac:dyDescent="0.3">
      <c r="C586">
        <f t="shared" si="37"/>
        <v>63</v>
      </c>
      <c r="D586" s="1" t="s">
        <v>373</v>
      </c>
      <c r="E586">
        <v>1</v>
      </c>
      <c r="F586">
        <v>1</v>
      </c>
      <c r="G586">
        <v>1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O586" s="6">
        <f t="shared" si="38"/>
        <v>3</v>
      </c>
      <c r="P586" s="24">
        <f t="shared" ref="P586:P646" si="39">O586+P585</f>
        <v>341</v>
      </c>
      <c r="R586" s="2">
        <f t="shared" si="36"/>
        <v>0</v>
      </c>
    </row>
    <row r="587" spans="3:18" x14ac:dyDescent="0.3">
      <c r="C587">
        <f t="shared" si="37"/>
        <v>64</v>
      </c>
      <c r="D587" s="1" t="s">
        <v>751</v>
      </c>
      <c r="E587">
        <v>0</v>
      </c>
      <c r="F587">
        <v>1</v>
      </c>
      <c r="G587">
        <v>0</v>
      </c>
      <c r="H587">
        <v>4</v>
      </c>
      <c r="I587">
        <v>0</v>
      </c>
      <c r="J587">
        <v>0</v>
      </c>
      <c r="K587">
        <v>0</v>
      </c>
      <c r="L587">
        <v>0</v>
      </c>
      <c r="M587">
        <v>0</v>
      </c>
      <c r="O587" s="6">
        <f t="shared" si="38"/>
        <v>5</v>
      </c>
      <c r="P587" s="24">
        <f t="shared" si="39"/>
        <v>346</v>
      </c>
      <c r="R587" s="2">
        <f t="shared" si="36"/>
        <v>0</v>
      </c>
    </row>
    <row r="588" spans="3:18" x14ac:dyDescent="0.3">
      <c r="C588">
        <f t="shared" si="37"/>
        <v>65</v>
      </c>
      <c r="D588" s="1" t="s">
        <v>374</v>
      </c>
      <c r="E588">
        <v>2</v>
      </c>
      <c r="F588">
        <v>2</v>
      </c>
      <c r="G588">
        <v>1</v>
      </c>
      <c r="H588">
        <v>1</v>
      </c>
      <c r="I588">
        <v>0</v>
      </c>
      <c r="J588">
        <v>0</v>
      </c>
      <c r="K588">
        <v>0</v>
      </c>
      <c r="L588">
        <v>0</v>
      </c>
      <c r="M588">
        <v>0</v>
      </c>
      <c r="O588" s="6">
        <f t="shared" si="38"/>
        <v>6</v>
      </c>
      <c r="P588" s="24">
        <f t="shared" si="39"/>
        <v>352</v>
      </c>
      <c r="R588" s="2">
        <f t="shared" si="36"/>
        <v>0</v>
      </c>
    </row>
    <row r="589" spans="3:18" x14ac:dyDescent="0.3">
      <c r="C589">
        <f t="shared" ref="C589:C649" si="40">1+C588</f>
        <v>66</v>
      </c>
      <c r="D589" s="1" t="s">
        <v>375</v>
      </c>
      <c r="E589">
        <v>1</v>
      </c>
      <c r="F589">
        <v>1</v>
      </c>
      <c r="G589">
        <v>0</v>
      </c>
      <c r="H589">
        <v>1</v>
      </c>
      <c r="I589">
        <v>0</v>
      </c>
      <c r="J589">
        <v>1</v>
      </c>
      <c r="K589">
        <v>0</v>
      </c>
      <c r="L589">
        <v>0</v>
      </c>
      <c r="M589">
        <v>0</v>
      </c>
      <c r="O589" s="6">
        <f t="shared" si="38"/>
        <v>4</v>
      </c>
      <c r="P589" s="24">
        <f t="shared" si="39"/>
        <v>356</v>
      </c>
      <c r="R589" s="2">
        <f t="shared" ref="R589:R652" si="41">IF(O589=0,1,0)</f>
        <v>0</v>
      </c>
    </row>
    <row r="590" spans="3:18" x14ac:dyDescent="0.3">
      <c r="C590">
        <f t="shared" si="40"/>
        <v>67</v>
      </c>
      <c r="D590" s="1" t="s">
        <v>752</v>
      </c>
      <c r="E590">
        <v>1</v>
      </c>
      <c r="F590">
        <v>1</v>
      </c>
      <c r="G590">
        <v>1</v>
      </c>
      <c r="H590">
        <v>1</v>
      </c>
      <c r="I590">
        <v>0</v>
      </c>
      <c r="J590">
        <v>0</v>
      </c>
      <c r="K590">
        <v>0</v>
      </c>
      <c r="L590">
        <v>0</v>
      </c>
      <c r="M590">
        <v>0</v>
      </c>
      <c r="O590" s="6">
        <f t="shared" si="38"/>
        <v>4</v>
      </c>
      <c r="P590" s="24">
        <f t="shared" si="39"/>
        <v>360</v>
      </c>
      <c r="R590" s="2">
        <f t="shared" si="41"/>
        <v>0</v>
      </c>
    </row>
    <row r="591" spans="3:18" x14ac:dyDescent="0.3">
      <c r="C591">
        <f t="shared" si="40"/>
        <v>68</v>
      </c>
      <c r="D591" s="1" t="s">
        <v>376</v>
      </c>
      <c r="E591">
        <v>1</v>
      </c>
      <c r="F591">
        <v>2</v>
      </c>
      <c r="G591">
        <v>1</v>
      </c>
      <c r="H591">
        <v>1</v>
      </c>
      <c r="I591">
        <v>0</v>
      </c>
      <c r="J591">
        <v>0</v>
      </c>
      <c r="K591">
        <v>0</v>
      </c>
      <c r="L591">
        <v>0</v>
      </c>
      <c r="M591">
        <v>0</v>
      </c>
      <c r="O591" s="6">
        <f t="shared" si="38"/>
        <v>5</v>
      </c>
      <c r="P591" s="24">
        <f t="shared" si="39"/>
        <v>365</v>
      </c>
      <c r="R591" s="2">
        <f t="shared" si="41"/>
        <v>0</v>
      </c>
    </row>
    <row r="592" spans="3:18" x14ac:dyDescent="0.3">
      <c r="C592">
        <f t="shared" si="40"/>
        <v>69</v>
      </c>
      <c r="D592" s="1" t="s">
        <v>753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1</v>
      </c>
      <c r="O592" s="6">
        <f t="shared" si="38"/>
        <v>1</v>
      </c>
      <c r="P592" s="24">
        <f t="shared" si="39"/>
        <v>366</v>
      </c>
      <c r="R592" s="2">
        <f t="shared" si="41"/>
        <v>0</v>
      </c>
    </row>
    <row r="593" spans="3:18" x14ac:dyDescent="0.3">
      <c r="C593">
        <f t="shared" si="40"/>
        <v>70</v>
      </c>
      <c r="D593" s="1" t="s">
        <v>866</v>
      </c>
      <c r="E593">
        <v>0</v>
      </c>
      <c r="F593">
        <v>1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1</v>
      </c>
      <c r="O593" s="6">
        <f t="shared" si="38"/>
        <v>2</v>
      </c>
      <c r="P593" s="24">
        <f t="shared" si="39"/>
        <v>368</v>
      </c>
      <c r="R593" s="2">
        <f t="shared" si="41"/>
        <v>0</v>
      </c>
    </row>
    <row r="594" spans="3:18" x14ac:dyDescent="0.3">
      <c r="C594">
        <f t="shared" si="40"/>
        <v>71</v>
      </c>
      <c r="D594" s="1" t="s">
        <v>377</v>
      </c>
      <c r="E594">
        <v>1</v>
      </c>
      <c r="F594">
        <v>1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O594" s="6">
        <f t="shared" si="38"/>
        <v>2</v>
      </c>
      <c r="P594" s="24">
        <f t="shared" si="39"/>
        <v>370</v>
      </c>
      <c r="R594" s="2">
        <f t="shared" si="41"/>
        <v>0</v>
      </c>
    </row>
    <row r="595" spans="3:18" x14ac:dyDescent="0.3">
      <c r="C595">
        <f t="shared" si="40"/>
        <v>72</v>
      </c>
      <c r="D595" s="1" t="s">
        <v>378</v>
      </c>
      <c r="E595">
        <v>1</v>
      </c>
      <c r="F595">
        <v>1</v>
      </c>
      <c r="G595">
        <v>2</v>
      </c>
      <c r="H595">
        <v>3</v>
      </c>
      <c r="I595">
        <v>0</v>
      </c>
      <c r="J595">
        <v>0</v>
      </c>
      <c r="K595">
        <v>0</v>
      </c>
      <c r="L595">
        <v>0</v>
      </c>
      <c r="M595">
        <v>0</v>
      </c>
      <c r="O595" s="6">
        <f t="shared" si="38"/>
        <v>7</v>
      </c>
      <c r="P595" s="24">
        <f t="shared" si="39"/>
        <v>377</v>
      </c>
      <c r="R595" s="2">
        <f t="shared" si="41"/>
        <v>0</v>
      </c>
    </row>
    <row r="596" spans="3:18" x14ac:dyDescent="0.3">
      <c r="C596">
        <f t="shared" si="40"/>
        <v>73</v>
      </c>
      <c r="D596" s="1" t="s">
        <v>754</v>
      </c>
      <c r="E596">
        <v>1</v>
      </c>
      <c r="F596">
        <v>1</v>
      </c>
      <c r="G596">
        <v>1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O596" s="6">
        <f t="shared" si="38"/>
        <v>3</v>
      </c>
      <c r="P596" s="24">
        <f t="shared" si="39"/>
        <v>380</v>
      </c>
      <c r="R596" s="2">
        <f t="shared" si="41"/>
        <v>0</v>
      </c>
    </row>
    <row r="597" spans="3:18" x14ac:dyDescent="0.3">
      <c r="C597">
        <f t="shared" si="40"/>
        <v>74</v>
      </c>
      <c r="D597" s="1" t="s">
        <v>755</v>
      </c>
      <c r="E597">
        <v>1</v>
      </c>
      <c r="F597">
        <v>1</v>
      </c>
      <c r="G597">
        <v>3</v>
      </c>
      <c r="H597">
        <v>2</v>
      </c>
      <c r="I597">
        <v>0</v>
      </c>
      <c r="J597">
        <v>0</v>
      </c>
      <c r="K597">
        <v>0</v>
      </c>
      <c r="L597">
        <v>0</v>
      </c>
      <c r="M597">
        <v>0</v>
      </c>
      <c r="O597" s="6">
        <f t="shared" si="38"/>
        <v>7</v>
      </c>
      <c r="P597" s="24">
        <f t="shared" si="39"/>
        <v>387</v>
      </c>
      <c r="R597" s="2">
        <f t="shared" si="41"/>
        <v>0</v>
      </c>
    </row>
    <row r="598" spans="3:18" x14ac:dyDescent="0.3">
      <c r="C598">
        <f t="shared" si="40"/>
        <v>75</v>
      </c>
      <c r="D598" s="1" t="s">
        <v>379</v>
      </c>
      <c r="E598">
        <v>1</v>
      </c>
      <c r="F598">
        <v>1</v>
      </c>
      <c r="G598">
        <v>1</v>
      </c>
      <c r="H598">
        <v>2</v>
      </c>
      <c r="I598">
        <v>0</v>
      </c>
      <c r="J598">
        <v>0</v>
      </c>
      <c r="K598">
        <v>0</v>
      </c>
      <c r="L598">
        <v>0</v>
      </c>
      <c r="M598">
        <v>0</v>
      </c>
      <c r="O598" s="6">
        <f t="shared" si="38"/>
        <v>5</v>
      </c>
      <c r="P598" s="24">
        <f t="shared" si="39"/>
        <v>392</v>
      </c>
      <c r="R598" s="2">
        <f t="shared" si="41"/>
        <v>0</v>
      </c>
    </row>
    <row r="599" spans="3:18" x14ac:dyDescent="0.3">
      <c r="C599">
        <f t="shared" si="40"/>
        <v>76</v>
      </c>
      <c r="D599" s="1" t="s">
        <v>380</v>
      </c>
      <c r="E599">
        <v>1</v>
      </c>
      <c r="F599">
        <v>1</v>
      </c>
      <c r="G599">
        <v>0</v>
      </c>
      <c r="H599">
        <v>1</v>
      </c>
      <c r="I599">
        <v>0</v>
      </c>
      <c r="J599">
        <v>0</v>
      </c>
      <c r="K599">
        <v>0</v>
      </c>
      <c r="L599">
        <v>0</v>
      </c>
      <c r="M599">
        <v>0</v>
      </c>
      <c r="O599" s="6">
        <f t="shared" si="38"/>
        <v>3</v>
      </c>
      <c r="P599" s="24">
        <f t="shared" si="39"/>
        <v>395</v>
      </c>
      <c r="R599" s="2">
        <f t="shared" si="41"/>
        <v>0</v>
      </c>
    </row>
    <row r="600" spans="3:18" x14ac:dyDescent="0.3">
      <c r="C600">
        <f>1+C599</f>
        <v>77</v>
      </c>
      <c r="D600" s="1" t="s">
        <v>815</v>
      </c>
      <c r="E600">
        <v>1</v>
      </c>
      <c r="F600">
        <v>1</v>
      </c>
      <c r="G600">
        <v>4</v>
      </c>
      <c r="H600">
        <v>4</v>
      </c>
      <c r="I600">
        <v>0</v>
      </c>
      <c r="J600">
        <v>0</v>
      </c>
      <c r="K600">
        <v>0</v>
      </c>
      <c r="L600">
        <v>0</v>
      </c>
      <c r="M600">
        <v>0</v>
      </c>
      <c r="O600" s="6">
        <f t="shared" si="38"/>
        <v>10</v>
      </c>
      <c r="P600" s="24">
        <f>O600+P599</f>
        <v>405</v>
      </c>
      <c r="R600" s="2">
        <f t="shared" si="41"/>
        <v>0</v>
      </c>
    </row>
    <row r="601" spans="3:18" x14ac:dyDescent="0.3">
      <c r="C601">
        <f t="shared" si="40"/>
        <v>78</v>
      </c>
      <c r="D601" s="1" t="s">
        <v>381</v>
      </c>
      <c r="E601">
        <v>1</v>
      </c>
      <c r="F601">
        <v>2</v>
      </c>
      <c r="G601">
        <v>2</v>
      </c>
      <c r="H601">
        <v>2</v>
      </c>
      <c r="I601">
        <v>0</v>
      </c>
      <c r="J601">
        <v>0</v>
      </c>
      <c r="K601">
        <v>0</v>
      </c>
      <c r="L601">
        <v>0</v>
      </c>
      <c r="M601">
        <v>0</v>
      </c>
      <c r="O601" s="6">
        <f t="shared" si="38"/>
        <v>7</v>
      </c>
      <c r="P601" s="24">
        <f t="shared" si="39"/>
        <v>412</v>
      </c>
      <c r="R601" s="2">
        <f t="shared" si="41"/>
        <v>0</v>
      </c>
    </row>
    <row r="602" spans="3:18" x14ac:dyDescent="0.3">
      <c r="C602">
        <f t="shared" si="40"/>
        <v>79</v>
      </c>
      <c r="D602" s="1" t="s">
        <v>382</v>
      </c>
      <c r="E602">
        <v>1</v>
      </c>
      <c r="F602">
        <v>1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O602" s="6">
        <f t="shared" si="38"/>
        <v>2</v>
      </c>
      <c r="P602" s="24">
        <f t="shared" si="39"/>
        <v>414</v>
      </c>
      <c r="R602" s="2">
        <f t="shared" si="41"/>
        <v>0</v>
      </c>
    </row>
    <row r="603" spans="3:18" x14ac:dyDescent="0.3">
      <c r="C603">
        <f t="shared" si="40"/>
        <v>80</v>
      </c>
      <c r="D603" s="1" t="s">
        <v>383</v>
      </c>
      <c r="E603">
        <v>1</v>
      </c>
      <c r="F603">
        <v>1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O603" s="6">
        <f t="shared" si="38"/>
        <v>2</v>
      </c>
      <c r="P603" s="24">
        <f t="shared" si="39"/>
        <v>416</v>
      </c>
      <c r="R603" s="2">
        <f t="shared" si="41"/>
        <v>0</v>
      </c>
    </row>
    <row r="604" spans="3:18" x14ac:dyDescent="0.3">
      <c r="C604">
        <f t="shared" si="40"/>
        <v>81</v>
      </c>
      <c r="D604" s="1" t="s">
        <v>384</v>
      </c>
      <c r="E604">
        <v>0</v>
      </c>
      <c r="F604">
        <v>1</v>
      </c>
      <c r="G604">
        <v>0</v>
      </c>
      <c r="H604">
        <v>2</v>
      </c>
      <c r="I604">
        <v>1</v>
      </c>
      <c r="J604">
        <v>0</v>
      </c>
      <c r="K604">
        <v>0</v>
      </c>
      <c r="L604">
        <v>0</v>
      </c>
      <c r="M604">
        <v>0</v>
      </c>
      <c r="O604" s="6">
        <f t="shared" si="38"/>
        <v>4</v>
      </c>
      <c r="P604" s="24">
        <f t="shared" si="39"/>
        <v>420</v>
      </c>
      <c r="R604" s="2">
        <f t="shared" si="41"/>
        <v>0</v>
      </c>
    </row>
    <row r="605" spans="3:18" x14ac:dyDescent="0.3">
      <c r="C605">
        <f t="shared" si="40"/>
        <v>82</v>
      </c>
      <c r="D605" s="1" t="s">
        <v>385</v>
      </c>
      <c r="E605">
        <v>0</v>
      </c>
      <c r="F605">
        <v>1</v>
      </c>
      <c r="G605">
        <v>2</v>
      </c>
      <c r="H605">
        <v>2</v>
      </c>
      <c r="I605">
        <v>1</v>
      </c>
      <c r="J605">
        <v>0</v>
      </c>
      <c r="K605">
        <v>0</v>
      </c>
      <c r="L605">
        <v>0</v>
      </c>
      <c r="M605">
        <v>0</v>
      </c>
      <c r="O605" s="6">
        <f t="shared" si="38"/>
        <v>6</v>
      </c>
      <c r="P605" s="24">
        <f t="shared" si="39"/>
        <v>426</v>
      </c>
      <c r="R605" s="2">
        <f t="shared" si="41"/>
        <v>0</v>
      </c>
    </row>
    <row r="606" spans="3:18" x14ac:dyDescent="0.3">
      <c r="C606">
        <f>1+C605</f>
        <v>83</v>
      </c>
      <c r="D606" s="1" t="s">
        <v>386</v>
      </c>
      <c r="E606">
        <v>0</v>
      </c>
      <c r="F606">
        <v>1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O606" s="6">
        <f t="shared" si="38"/>
        <v>1</v>
      </c>
      <c r="P606" s="24">
        <f>O606+P605</f>
        <v>427</v>
      </c>
      <c r="R606" s="2">
        <f t="shared" si="41"/>
        <v>0</v>
      </c>
    </row>
    <row r="607" spans="3:18" x14ac:dyDescent="0.3">
      <c r="C607">
        <f t="shared" si="40"/>
        <v>84</v>
      </c>
      <c r="D607" s="1" t="s">
        <v>387</v>
      </c>
      <c r="E607">
        <v>1</v>
      </c>
      <c r="F607">
        <v>1</v>
      </c>
      <c r="G607">
        <v>4</v>
      </c>
      <c r="H607">
        <v>2</v>
      </c>
      <c r="I607">
        <v>0</v>
      </c>
      <c r="J607">
        <v>0</v>
      </c>
      <c r="K607">
        <v>0</v>
      </c>
      <c r="L607">
        <v>0</v>
      </c>
      <c r="M607">
        <v>0</v>
      </c>
      <c r="O607" s="6">
        <f t="shared" si="38"/>
        <v>8</v>
      </c>
      <c r="P607" s="24">
        <f t="shared" si="39"/>
        <v>435</v>
      </c>
      <c r="R607" s="2">
        <f t="shared" si="41"/>
        <v>0</v>
      </c>
    </row>
    <row r="608" spans="3:18" x14ac:dyDescent="0.3">
      <c r="C608">
        <f t="shared" si="40"/>
        <v>85</v>
      </c>
      <c r="D608" s="1" t="s">
        <v>388</v>
      </c>
      <c r="E608">
        <v>1</v>
      </c>
      <c r="F608">
        <v>2</v>
      </c>
      <c r="G608">
        <v>0</v>
      </c>
      <c r="H608">
        <v>3</v>
      </c>
      <c r="I608">
        <v>0</v>
      </c>
      <c r="J608">
        <v>0</v>
      </c>
      <c r="K608">
        <v>0</v>
      </c>
      <c r="L608">
        <v>0</v>
      </c>
      <c r="M608">
        <v>0</v>
      </c>
      <c r="O608" s="6">
        <f t="shared" si="38"/>
        <v>6</v>
      </c>
      <c r="P608" s="24">
        <f t="shared" si="39"/>
        <v>441</v>
      </c>
      <c r="R608" s="2">
        <f t="shared" si="41"/>
        <v>0</v>
      </c>
    </row>
    <row r="609" spans="3:18" x14ac:dyDescent="0.3">
      <c r="C609">
        <f t="shared" si="40"/>
        <v>86</v>
      </c>
      <c r="D609" s="1" t="s">
        <v>389</v>
      </c>
      <c r="E609">
        <v>0</v>
      </c>
      <c r="F609">
        <v>2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O609" s="6">
        <f t="shared" si="38"/>
        <v>2</v>
      </c>
      <c r="P609" s="24">
        <f t="shared" si="39"/>
        <v>443</v>
      </c>
      <c r="R609" s="2">
        <f t="shared" si="41"/>
        <v>0</v>
      </c>
    </row>
    <row r="610" spans="3:18" x14ac:dyDescent="0.3">
      <c r="C610">
        <f t="shared" si="40"/>
        <v>87</v>
      </c>
      <c r="D610" s="1" t="s">
        <v>390</v>
      </c>
      <c r="E610">
        <v>1</v>
      </c>
      <c r="F610">
        <v>1</v>
      </c>
      <c r="G610">
        <v>1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O610" s="6">
        <f t="shared" si="38"/>
        <v>3</v>
      </c>
      <c r="P610" s="24">
        <f t="shared" si="39"/>
        <v>446</v>
      </c>
      <c r="R610" s="2">
        <f t="shared" si="41"/>
        <v>0</v>
      </c>
    </row>
    <row r="611" spans="3:18" x14ac:dyDescent="0.3">
      <c r="C611">
        <f t="shared" si="40"/>
        <v>88</v>
      </c>
      <c r="D611" s="1" t="s">
        <v>391</v>
      </c>
      <c r="E611">
        <v>2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O611" s="6">
        <f t="shared" si="38"/>
        <v>2</v>
      </c>
      <c r="P611" s="24">
        <f t="shared" si="39"/>
        <v>448</v>
      </c>
      <c r="R611" s="2">
        <f t="shared" si="41"/>
        <v>0</v>
      </c>
    </row>
    <row r="612" spans="3:18" x14ac:dyDescent="0.3">
      <c r="C612">
        <f t="shared" si="40"/>
        <v>89</v>
      </c>
      <c r="D612" s="1" t="s">
        <v>756</v>
      </c>
      <c r="E612">
        <v>0</v>
      </c>
      <c r="F612">
        <v>4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O612" s="6">
        <f t="shared" si="38"/>
        <v>4</v>
      </c>
      <c r="P612" s="24">
        <f t="shared" si="39"/>
        <v>452</v>
      </c>
      <c r="R612" s="2">
        <f t="shared" si="41"/>
        <v>0</v>
      </c>
    </row>
    <row r="613" spans="3:18" x14ac:dyDescent="0.3">
      <c r="C613">
        <f t="shared" si="40"/>
        <v>90</v>
      </c>
      <c r="D613" s="1" t="s">
        <v>392</v>
      </c>
      <c r="E613">
        <v>1</v>
      </c>
      <c r="F613">
        <v>1</v>
      </c>
      <c r="G613">
        <v>2</v>
      </c>
      <c r="H613">
        <v>1</v>
      </c>
      <c r="I613">
        <v>0</v>
      </c>
      <c r="J613">
        <v>0</v>
      </c>
      <c r="K613">
        <v>0</v>
      </c>
      <c r="L613">
        <v>0</v>
      </c>
      <c r="M613">
        <v>0</v>
      </c>
      <c r="O613" s="6">
        <f t="shared" si="38"/>
        <v>5</v>
      </c>
      <c r="P613" s="24">
        <f t="shared" si="39"/>
        <v>457</v>
      </c>
      <c r="R613" s="2">
        <f t="shared" si="41"/>
        <v>0</v>
      </c>
    </row>
    <row r="614" spans="3:18" x14ac:dyDescent="0.3">
      <c r="C614">
        <f t="shared" si="40"/>
        <v>91</v>
      </c>
      <c r="D614" s="1" t="s">
        <v>393</v>
      </c>
      <c r="E614">
        <v>0</v>
      </c>
      <c r="F614">
        <v>1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O614" s="6">
        <f t="shared" si="38"/>
        <v>1</v>
      </c>
      <c r="P614" s="24">
        <f t="shared" si="39"/>
        <v>458</v>
      </c>
      <c r="R614" s="2">
        <f t="shared" si="41"/>
        <v>0</v>
      </c>
    </row>
    <row r="615" spans="3:18" x14ac:dyDescent="0.3">
      <c r="C615">
        <f t="shared" si="40"/>
        <v>92</v>
      </c>
      <c r="D615" s="1" t="s">
        <v>394</v>
      </c>
      <c r="E615">
        <v>1</v>
      </c>
      <c r="F615">
        <v>1</v>
      </c>
      <c r="G615">
        <v>1</v>
      </c>
      <c r="H615">
        <v>1</v>
      </c>
      <c r="I615">
        <v>0</v>
      </c>
      <c r="J615">
        <v>0</v>
      </c>
      <c r="K615">
        <v>0</v>
      </c>
      <c r="L615">
        <v>0</v>
      </c>
      <c r="M615">
        <v>0</v>
      </c>
      <c r="O615" s="6">
        <f t="shared" si="38"/>
        <v>4</v>
      </c>
      <c r="P615" s="24">
        <f t="shared" si="39"/>
        <v>462</v>
      </c>
      <c r="R615" s="2">
        <f t="shared" si="41"/>
        <v>0</v>
      </c>
    </row>
    <row r="616" spans="3:18" x14ac:dyDescent="0.3">
      <c r="C616">
        <f t="shared" si="40"/>
        <v>93</v>
      </c>
      <c r="D616" s="1" t="s">
        <v>395</v>
      </c>
      <c r="E616">
        <v>1</v>
      </c>
      <c r="F616">
        <v>1</v>
      </c>
      <c r="G616">
        <v>1</v>
      </c>
      <c r="H616">
        <v>1</v>
      </c>
      <c r="I616">
        <v>1</v>
      </c>
      <c r="J616">
        <v>0</v>
      </c>
      <c r="K616">
        <v>0</v>
      </c>
      <c r="L616">
        <v>0</v>
      </c>
      <c r="M616">
        <v>0</v>
      </c>
      <c r="O616" s="6">
        <f t="shared" si="38"/>
        <v>5</v>
      </c>
      <c r="P616" s="24">
        <f t="shared" si="39"/>
        <v>467</v>
      </c>
      <c r="R616" s="2">
        <f t="shared" si="41"/>
        <v>0</v>
      </c>
    </row>
    <row r="617" spans="3:18" x14ac:dyDescent="0.3">
      <c r="C617">
        <f t="shared" si="40"/>
        <v>94</v>
      </c>
      <c r="D617" s="1" t="s">
        <v>396</v>
      </c>
      <c r="E617">
        <v>1</v>
      </c>
      <c r="F617">
        <v>1</v>
      </c>
      <c r="G617">
        <v>1</v>
      </c>
      <c r="H617">
        <v>4</v>
      </c>
      <c r="I617">
        <v>1</v>
      </c>
      <c r="J617">
        <v>1</v>
      </c>
      <c r="K617">
        <v>3</v>
      </c>
      <c r="L617">
        <v>0</v>
      </c>
      <c r="M617">
        <v>0</v>
      </c>
      <c r="O617" s="6">
        <f t="shared" si="38"/>
        <v>12</v>
      </c>
      <c r="P617" s="24">
        <f t="shared" si="39"/>
        <v>479</v>
      </c>
      <c r="R617" s="2">
        <f t="shared" si="41"/>
        <v>0</v>
      </c>
    </row>
    <row r="618" spans="3:18" x14ac:dyDescent="0.3">
      <c r="C618">
        <f t="shared" si="40"/>
        <v>95</v>
      </c>
      <c r="D618" s="1" t="s">
        <v>397</v>
      </c>
      <c r="E618">
        <v>1</v>
      </c>
      <c r="F618">
        <v>1</v>
      </c>
      <c r="G618">
        <v>2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O618" s="6">
        <f t="shared" si="38"/>
        <v>4</v>
      </c>
      <c r="P618" s="24">
        <f t="shared" si="39"/>
        <v>483</v>
      </c>
      <c r="R618" s="2">
        <f t="shared" si="41"/>
        <v>0</v>
      </c>
    </row>
    <row r="619" spans="3:18" x14ac:dyDescent="0.3">
      <c r="C619">
        <f t="shared" si="40"/>
        <v>96</v>
      </c>
      <c r="D619" s="1" t="s">
        <v>398</v>
      </c>
      <c r="E619">
        <v>1</v>
      </c>
      <c r="F619">
        <v>1</v>
      </c>
      <c r="G619">
        <v>0</v>
      </c>
      <c r="H619">
        <v>1</v>
      </c>
      <c r="I619">
        <v>0</v>
      </c>
      <c r="J619">
        <v>0</v>
      </c>
      <c r="K619">
        <v>0</v>
      </c>
      <c r="L619">
        <v>0</v>
      </c>
      <c r="M619">
        <v>0</v>
      </c>
      <c r="O619" s="6">
        <f t="shared" si="38"/>
        <v>3</v>
      </c>
      <c r="P619" s="24">
        <f t="shared" si="39"/>
        <v>486</v>
      </c>
      <c r="R619" s="2">
        <f t="shared" si="41"/>
        <v>0</v>
      </c>
    </row>
    <row r="620" spans="3:18" x14ac:dyDescent="0.3">
      <c r="C620">
        <f t="shared" si="40"/>
        <v>97</v>
      </c>
      <c r="D620" s="1" t="s">
        <v>399</v>
      </c>
      <c r="E620">
        <v>2</v>
      </c>
      <c r="F620">
        <v>1</v>
      </c>
      <c r="G620">
        <v>2</v>
      </c>
      <c r="H620">
        <v>2</v>
      </c>
      <c r="I620">
        <v>0</v>
      </c>
      <c r="J620">
        <v>0</v>
      </c>
      <c r="K620">
        <v>0</v>
      </c>
      <c r="L620">
        <v>0</v>
      </c>
      <c r="M620">
        <v>0</v>
      </c>
      <c r="O620" s="6">
        <f t="shared" si="38"/>
        <v>7</v>
      </c>
      <c r="P620" s="24">
        <f t="shared" si="39"/>
        <v>493</v>
      </c>
      <c r="R620" s="2">
        <f t="shared" si="41"/>
        <v>0</v>
      </c>
    </row>
    <row r="621" spans="3:18" x14ac:dyDescent="0.3">
      <c r="C621">
        <f t="shared" si="40"/>
        <v>98</v>
      </c>
      <c r="D621" s="1" t="s">
        <v>400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O621" s="6">
        <f t="shared" si="38"/>
        <v>0</v>
      </c>
      <c r="P621" s="24">
        <f t="shared" si="39"/>
        <v>493</v>
      </c>
      <c r="R621" s="2">
        <f t="shared" si="41"/>
        <v>1</v>
      </c>
    </row>
    <row r="622" spans="3:18" x14ac:dyDescent="0.3">
      <c r="C622">
        <f t="shared" si="40"/>
        <v>99</v>
      </c>
      <c r="D622" s="1" t="s">
        <v>401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O622" s="6">
        <f t="shared" si="38"/>
        <v>0</v>
      </c>
      <c r="P622" s="24">
        <f t="shared" si="39"/>
        <v>493</v>
      </c>
      <c r="R622" s="2">
        <f t="shared" si="41"/>
        <v>1</v>
      </c>
    </row>
    <row r="623" spans="3:18" x14ac:dyDescent="0.3">
      <c r="C623">
        <f t="shared" si="40"/>
        <v>100</v>
      </c>
      <c r="D623" s="1" t="s">
        <v>402</v>
      </c>
      <c r="E623">
        <v>1</v>
      </c>
      <c r="F623">
        <v>1</v>
      </c>
      <c r="G623">
        <v>4</v>
      </c>
      <c r="H623">
        <v>2</v>
      </c>
      <c r="I623">
        <v>0</v>
      </c>
      <c r="J623">
        <v>1</v>
      </c>
      <c r="K623">
        <v>0</v>
      </c>
      <c r="L623">
        <v>0</v>
      </c>
      <c r="M623">
        <v>0</v>
      </c>
      <c r="O623" s="6">
        <f t="shared" si="38"/>
        <v>9</v>
      </c>
      <c r="P623" s="24">
        <f t="shared" si="39"/>
        <v>502</v>
      </c>
      <c r="R623" s="2">
        <f t="shared" si="41"/>
        <v>0</v>
      </c>
    </row>
    <row r="624" spans="3:18" x14ac:dyDescent="0.3">
      <c r="C624">
        <f t="shared" si="40"/>
        <v>101</v>
      </c>
      <c r="D624" s="1" t="s">
        <v>403</v>
      </c>
      <c r="E624">
        <v>1</v>
      </c>
      <c r="F624">
        <v>0</v>
      </c>
      <c r="G624">
        <v>1</v>
      </c>
      <c r="H624">
        <v>0</v>
      </c>
      <c r="I624">
        <v>0</v>
      </c>
      <c r="J624">
        <v>1</v>
      </c>
      <c r="K624">
        <v>0</v>
      </c>
      <c r="L624">
        <v>0</v>
      </c>
      <c r="M624">
        <v>0</v>
      </c>
      <c r="O624" s="6">
        <f t="shared" si="38"/>
        <v>3</v>
      </c>
      <c r="P624" s="24">
        <f t="shared" si="39"/>
        <v>505</v>
      </c>
      <c r="R624" s="2">
        <f t="shared" si="41"/>
        <v>0</v>
      </c>
    </row>
    <row r="625" spans="3:18" x14ac:dyDescent="0.3">
      <c r="C625">
        <f t="shared" si="40"/>
        <v>102</v>
      </c>
      <c r="D625" s="1" t="s">
        <v>404</v>
      </c>
      <c r="E625">
        <v>1</v>
      </c>
      <c r="F625">
        <v>1</v>
      </c>
      <c r="G625">
        <v>2</v>
      </c>
      <c r="H625">
        <v>1</v>
      </c>
      <c r="I625">
        <v>0</v>
      </c>
      <c r="J625">
        <v>0</v>
      </c>
      <c r="K625">
        <v>0</v>
      </c>
      <c r="L625">
        <v>0</v>
      </c>
      <c r="M625">
        <v>0</v>
      </c>
      <c r="O625" s="6">
        <f t="shared" si="38"/>
        <v>5</v>
      </c>
      <c r="P625" s="24">
        <f t="shared" si="39"/>
        <v>510</v>
      </c>
      <c r="R625" s="2">
        <f t="shared" si="41"/>
        <v>0</v>
      </c>
    </row>
    <row r="626" spans="3:18" x14ac:dyDescent="0.3">
      <c r="C626">
        <f t="shared" si="40"/>
        <v>103</v>
      </c>
      <c r="D626" s="1" t="s">
        <v>405</v>
      </c>
      <c r="E626">
        <v>1</v>
      </c>
      <c r="F626">
        <v>1</v>
      </c>
      <c r="G626">
        <v>1</v>
      </c>
      <c r="H626">
        <v>2</v>
      </c>
      <c r="I626">
        <v>0</v>
      </c>
      <c r="J626">
        <v>0</v>
      </c>
      <c r="K626">
        <v>0</v>
      </c>
      <c r="L626">
        <v>0</v>
      </c>
      <c r="M626">
        <v>0</v>
      </c>
      <c r="O626" s="6">
        <f t="shared" si="38"/>
        <v>5</v>
      </c>
      <c r="P626" s="24">
        <f t="shared" si="39"/>
        <v>515</v>
      </c>
      <c r="R626" s="2">
        <f t="shared" si="41"/>
        <v>0</v>
      </c>
    </row>
    <row r="627" spans="3:18" x14ac:dyDescent="0.3">
      <c r="C627">
        <f t="shared" si="40"/>
        <v>104</v>
      </c>
      <c r="D627" s="1" t="s">
        <v>406</v>
      </c>
      <c r="E627">
        <v>1</v>
      </c>
      <c r="F627">
        <v>1</v>
      </c>
      <c r="G627">
        <v>2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O627" s="6">
        <f t="shared" si="38"/>
        <v>4</v>
      </c>
      <c r="P627" s="24">
        <f t="shared" si="39"/>
        <v>519</v>
      </c>
      <c r="R627" s="2">
        <f t="shared" si="41"/>
        <v>0</v>
      </c>
    </row>
    <row r="628" spans="3:18" x14ac:dyDescent="0.3">
      <c r="C628">
        <f t="shared" si="40"/>
        <v>105</v>
      </c>
      <c r="D628" s="1" t="s">
        <v>407</v>
      </c>
      <c r="E628">
        <v>1</v>
      </c>
      <c r="F628">
        <v>1</v>
      </c>
      <c r="G628">
        <v>1</v>
      </c>
      <c r="H628">
        <v>1</v>
      </c>
      <c r="I628">
        <v>0</v>
      </c>
      <c r="J628">
        <v>0</v>
      </c>
      <c r="K628">
        <v>0</v>
      </c>
      <c r="L628">
        <v>0</v>
      </c>
      <c r="M628">
        <v>0</v>
      </c>
      <c r="O628" s="6">
        <f t="shared" si="38"/>
        <v>4</v>
      </c>
      <c r="P628" s="24">
        <f t="shared" si="39"/>
        <v>523</v>
      </c>
      <c r="R628" s="2">
        <f t="shared" si="41"/>
        <v>0</v>
      </c>
    </row>
    <row r="629" spans="3:18" x14ac:dyDescent="0.3">
      <c r="C629">
        <f t="shared" si="40"/>
        <v>106</v>
      </c>
      <c r="D629" s="1" t="s">
        <v>408</v>
      </c>
      <c r="E629">
        <v>1</v>
      </c>
      <c r="F629">
        <v>1</v>
      </c>
      <c r="G629">
        <v>1</v>
      </c>
      <c r="H629">
        <v>1</v>
      </c>
      <c r="I629">
        <v>0</v>
      </c>
      <c r="J629">
        <v>0</v>
      </c>
      <c r="K629">
        <v>0</v>
      </c>
      <c r="L629">
        <v>0</v>
      </c>
      <c r="M629">
        <v>0</v>
      </c>
      <c r="O629" s="6">
        <f t="shared" si="38"/>
        <v>4</v>
      </c>
      <c r="P629" s="24">
        <f t="shared" si="39"/>
        <v>527</v>
      </c>
      <c r="R629" s="2">
        <f t="shared" si="41"/>
        <v>0</v>
      </c>
    </row>
    <row r="630" spans="3:18" x14ac:dyDescent="0.3">
      <c r="C630">
        <f t="shared" si="40"/>
        <v>107</v>
      </c>
      <c r="D630" s="1" t="s">
        <v>409</v>
      </c>
      <c r="E630">
        <v>1</v>
      </c>
      <c r="F630">
        <v>3</v>
      </c>
      <c r="G630">
        <v>2</v>
      </c>
      <c r="H630">
        <v>3</v>
      </c>
      <c r="I630">
        <v>0</v>
      </c>
      <c r="J630">
        <v>0</v>
      </c>
      <c r="K630">
        <v>0</v>
      </c>
      <c r="L630">
        <v>0</v>
      </c>
      <c r="M630">
        <v>0</v>
      </c>
      <c r="O630" s="6">
        <f t="shared" si="38"/>
        <v>9</v>
      </c>
      <c r="P630" s="24">
        <f t="shared" si="39"/>
        <v>536</v>
      </c>
      <c r="R630" s="2">
        <f t="shared" si="41"/>
        <v>0</v>
      </c>
    </row>
    <row r="631" spans="3:18" x14ac:dyDescent="0.3">
      <c r="C631">
        <f t="shared" si="40"/>
        <v>108</v>
      </c>
      <c r="D631" s="1" t="s">
        <v>410</v>
      </c>
      <c r="E631">
        <v>1</v>
      </c>
      <c r="F631">
        <v>1</v>
      </c>
      <c r="G631">
        <v>2</v>
      </c>
      <c r="H631">
        <v>2</v>
      </c>
      <c r="I631">
        <v>0</v>
      </c>
      <c r="J631">
        <v>0</v>
      </c>
      <c r="K631">
        <v>0</v>
      </c>
      <c r="L631">
        <v>0</v>
      </c>
      <c r="M631">
        <v>0</v>
      </c>
      <c r="O631" s="6">
        <f t="shared" si="38"/>
        <v>6</v>
      </c>
      <c r="P631" s="24">
        <f t="shared" si="39"/>
        <v>542</v>
      </c>
      <c r="R631" s="2">
        <f t="shared" si="41"/>
        <v>0</v>
      </c>
    </row>
    <row r="632" spans="3:18" x14ac:dyDescent="0.3">
      <c r="C632">
        <f t="shared" si="40"/>
        <v>109</v>
      </c>
      <c r="D632" s="1" t="s">
        <v>757</v>
      </c>
      <c r="E632">
        <v>0</v>
      </c>
      <c r="F632">
        <v>1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O632" s="6">
        <f t="shared" si="38"/>
        <v>2</v>
      </c>
      <c r="P632" s="24">
        <f t="shared" si="39"/>
        <v>544</v>
      </c>
      <c r="R632" s="2">
        <f t="shared" si="41"/>
        <v>0</v>
      </c>
    </row>
    <row r="633" spans="3:18" x14ac:dyDescent="0.3">
      <c r="C633">
        <f t="shared" si="40"/>
        <v>110</v>
      </c>
      <c r="D633" s="1" t="s">
        <v>710</v>
      </c>
      <c r="E633">
        <v>1</v>
      </c>
      <c r="F633">
        <v>1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O633" s="6">
        <f t="shared" si="38"/>
        <v>2</v>
      </c>
      <c r="P633" s="24">
        <f t="shared" si="39"/>
        <v>546</v>
      </c>
      <c r="R633" s="2">
        <f t="shared" si="41"/>
        <v>0</v>
      </c>
    </row>
    <row r="634" spans="3:18" x14ac:dyDescent="0.3">
      <c r="C634">
        <f t="shared" si="40"/>
        <v>111</v>
      </c>
      <c r="D634" s="1" t="s">
        <v>411</v>
      </c>
      <c r="E634">
        <v>1</v>
      </c>
      <c r="F634">
        <v>1</v>
      </c>
      <c r="G634">
        <v>0</v>
      </c>
      <c r="H634">
        <v>1</v>
      </c>
      <c r="I634">
        <v>0</v>
      </c>
      <c r="J634">
        <v>0</v>
      </c>
      <c r="K634">
        <v>0</v>
      </c>
      <c r="L634">
        <v>0</v>
      </c>
      <c r="M634">
        <v>0</v>
      </c>
      <c r="O634" s="6">
        <f t="shared" si="38"/>
        <v>3</v>
      </c>
      <c r="P634" s="24">
        <f t="shared" si="39"/>
        <v>549</v>
      </c>
      <c r="R634" s="2">
        <f t="shared" si="41"/>
        <v>0</v>
      </c>
    </row>
    <row r="635" spans="3:18" x14ac:dyDescent="0.3">
      <c r="C635">
        <f t="shared" si="40"/>
        <v>112</v>
      </c>
      <c r="D635" s="1" t="s">
        <v>867</v>
      </c>
      <c r="E635">
        <v>0</v>
      </c>
      <c r="F635">
        <v>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O635" s="6">
        <f t="shared" si="38"/>
        <v>2</v>
      </c>
      <c r="P635" s="24">
        <f t="shared" si="39"/>
        <v>551</v>
      </c>
      <c r="R635" s="2">
        <f t="shared" si="41"/>
        <v>0</v>
      </c>
    </row>
    <row r="636" spans="3:18" x14ac:dyDescent="0.3">
      <c r="C636">
        <f>1+C635</f>
        <v>113</v>
      </c>
      <c r="D636" s="1" t="s">
        <v>412</v>
      </c>
      <c r="E636">
        <v>1</v>
      </c>
      <c r="F636">
        <v>1</v>
      </c>
      <c r="G636">
        <v>1</v>
      </c>
      <c r="H636">
        <v>1</v>
      </c>
      <c r="I636">
        <v>0</v>
      </c>
      <c r="J636">
        <v>0</v>
      </c>
      <c r="K636">
        <v>0</v>
      </c>
      <c r="L636">
        <v>0</v>
      </c>
      <c r="M636">
        <v>0</v>
      </c>
      <c r="O636" s="6">
        <f t="shared" si="38"/>
        <v>4</v>
      </c>
      <c r="P636" s="24">
        <f>O636+P635</f>
        <v>555</v>
      </c>
      <c r="R636" s="2">
        <f t="shared" si="41"/>
        <v>0</v>
      </c>
    </row>
    <row r="637" spans="3:18" x14ac:dyDescent="0.3">
      <c r="C637">
        <f t="shared" si="40"/>
        <v>114</v>
      </c>
      <c r="D637" s="1" t="s">
        <v>868</v>
      </c>
      <c r="E637">
        <v>1</v>
      </c>
      <c r="F637">
        <v>1</v>
      </c>
      <c r="G637">
        <v>1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O637" s="6">
        <f t="shared" si="38"/>
        <v>3</v>
      </c>
      <c r="P637" s="24">
        <f t="shared" si="39"/>
        <v>558</v>
      </c>
      <c r="R637" s="2">
        <f t="shared" si="41"/>
        <v>0</v>
      </c>
    </row>
    <row r="638" spans="3:18" x14ac:dyDescent="0.3">
      <c r="C638">
        <f t="shared" si="40"/>
        <v>115</v>
      </c>
      <c r="D638" s="1" t="s">
        <v>413</v>
      </c>
      <c r="E638">
        <v>1</v>
      </c>
      <c r="F638">
        <v>1</v>
      </c>
      <c r="G638">
        <v>1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O638" s="6">
        <f t="shared" si="38"/>
        <v>3</v>
      </c>
      <c r="P638" s="24">
        <f t="shared" si="39"/>
        <v>561</v>
      </c>
      <c r="R638" s="2">
        <f t="shared" si="41"/>
        <v>0</v>
      </c>
    </row>
    <row r="639" spans="3:18" x14ac:dyDescent="0.3">
      <c r="C639">
        <f t="shared" si="40"/>
        <v>116</v>
      </c>
      <c r="D639" s="1" t="s">
        <v>414</v>
      </c>
      <c r="E639">
        <v>1</v>
      </c>
      <c r="F639">
        <v>2</v>
      </c>
      <c r="G639">
        <v>4</v>
      </c>
      <c r="H639">
        <v>3</v>
      </c>
      <c r="I639">
        <v>0</v>
      </c>
      <c r="J639">
        <v>0</v>
      </c>
      <c r="K639">
        <v>0</v>
      </c>
      <c r="L639">
        <v>0</v>
      </c>
      <c r="M639">
        <v>0</v>
      </c>
      <c r="O639" s="6">
        <f t="shared" si="38"/>
        <v>10</v>
      </c>
      <c r="P639" s="24">
        <f t="shared" si="39"/>
        <v>571</v>
      </c>
      <c r="R639" s="2">
        <f t="shared" si="41"/>
        <v>0</v>
      </c>
    </row>
    <row r="640" spans="3:18" x14ac:dyDescent="0.3">
      <c r="C640">
        <f t="shared" si="40"/>
        <v>117</v>
      </c>
      <c r="D640" s="1" t="s">
        <v>415</v>
      </c>
      <c r="E640">
        <v>1</v>
      </c>
      <c r="F640">
        <v>1</v>
      </c>
      <c r="G640">
        <v>1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O640" s="6">
        <f t="shared" si="38"/>
        <v>3</v>
      </c>
      <c r="P640" s="24">
        <f t="shared" si="39"/>
        <v>574</v>
      </c>
      <c r="R640" s="2">
        <f t="shared" si="41"/>
        <v>0</v>
      </c>
    </row>
    <row r="641" spans="2:18" x14ac:dyDescent="0.3">
      <c r="C641">
        <f t="shared" si="40"/>
        <v>118</v>
      </c>
      <c r="D641" s="1" t="s">
        <v>758</v>
      </c>
      <c r="E641">
        <v>1</v>
      </c>
      <c r="F641">
        <v>1</v>
      </c>
      <c r="G641">
        <v>0</v>
      </c>
      <c r="H641">
        <v>1</v>
      </c>
      <c r="I641">
        <v>0</v>
      </c>
      <c r="J641">
        <v>0</v>
      </c>
      <c r="K641">
        <v>0</v>
      </c>
      <c r="L641">
        <v>0</v>
      </c>
      <c r="M641">
        <v>0</v>
      </c>
      <c r="O641" s="6">
        <f t="shared" si="38"/>
        <v>3</v>
      </c>
      <c r="P641" s="24">
        <f t="shared" si="39"/>
        <v>577</v>
      </c>
      <c r="R641" s="2">
        <f t="shared" si="41"/>
        <v>0</v>
      </c>
    </row>
    <row r="642" spans="2:18" x14ac:dyDescent="0.3">
      <c r="C642">
        <f t="shared" si="40"/>
        <v>119</v>
      </c>
      <c r="D642" s="1" t="s">
        <v>416</v>
      </c>
      <c r="E642">
        <v>2</v>
      </c>
      <c r="F642">
        <v>0</v>
      </c>
      <c r="G642">
        <v>0</v>
      </c>
      <c r="H642">
        <v>0</v>
      </c>
      <c r="I642">
        <v>0</v>
      </c>
      <c r="J642">
        <v>1</v>
      </c>
      <c r="K642">
        <v>0</v>
      </c>
      <c r="L642">
        <v>0</v>
      </c>
      <c r="M642">
        <v>0</v>
      </c>
      <c r="O642" s="6">
        <f t="shared" si="38"/>
        <v>3</v>
      </c>
      <c r="P642" s="24">
        <f t="shared" si="39"/>
        <v>580</v>
      </c>
      <c r="R642" s="2">
        <f t="shared" si="41"/>
        <v>0</v>
      </c>
    </row>
    <row r="643" spans="2:18" x14ac:dyDescent="0.3">
      <c r="C643">
        <f t="shared" si="40"/>
        <v>120</v>
      </c>
      <c r="D643" s="1" t="s">
        <v>417</v>
      </c>
      <c r="E643">
        <v>0</v>
      </c>
      <c r="F643">
        <v>1</v>
      </c>
      <c r="G643">
        <v>0</v>
      </c>
      <c r="H643">
        <v>2</v>
      </c>
      <c r="I643">
        <v>0</v>
      </c>
      <c r="J643">
        <v>0</v>
      </c>
      <c r="K643">
        <v>0</v>
      </c>
      <c r="L643">
        <v>0</v>
      </c>
      <c r="M643">
        <v>0</v>
      </c>
      <c r="O643" s="6">
        <f t="shared" si="38"/>
        <v>3</v>
      </c>
      <c r="P643" s="24">
        <f t="shared" si="39"/>
        <v>583</v>
      </c>
      <c r="R643" s="2">
        <f t="shared" si="41"/>
        <v>0</v>
      </c>
    </row>
    <row r="644" spans="2:18" x14ac:dyDescent="0.3">
      <c r="C644">
        <f t="shared" si="40"/>
        <v>121</v>
      </c>
      <c r="D644" s="1" t="s">
        <v>418</v>
      </c>
      <c r="E644">
        <v>1</v>
      </c>
      <c r="F644">
        <v>1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O644" s="6">
        <f t="shared" si="38"/>
        <v>2</v>
      </c>
      <c r="P644" s="24">
        <f t="shared" si="39"/>
        <v>585</v>
      </c>
      <c r="R644" s="2">
        <f t="shared" si="41"/>
        <v>0</v>
      </c>
    </row>
    <row r="645" spans="2:18" x14ac:dyDescent="0.3">
      <c r="C645">
        <f t="shared" si="40"/>
        <v>122</v>
      </c>
      <c r="D645" s="1" t="s">
        <v>419</v>
      </c>
      <c r="E645">
        <v>1</v>
      </c>
      <c r="F645">
        <v>1</v>
      </c>
      <c r="G645">
        <v>0</v>
      </c>
      <c r="H645">
        <v>2</v>
      </c>
      <c r="I645">
        <v>0</v>
      </c>
      <c r="J645">
        <v>0</v>
      </c>
      <c r="K645">
        <v>0</v>
      </c>
      <c r="L645">
        <v>0</v>
      </c>
      <c r="M645">
        <v>0</v>
      </c>
      <c r="O645" s="6">
        <f t="shared" si="38"/>
        <v>4</v>
      </c>
      <c r="P645" s="24">
        <f t="shared" si="39"/>
        <v>589</v>
      </c>
      <c r="R645" s="2">
        <f t="shared" si="41"/>
        <v>0</v>
      </c>
    </row>
    <row r="646" spans="2:18" x14ac:dyDescent="0.3">
      <c r="C646">
        <f t="shared" si="40"/>
        <v>123</v>
      </c>
      <c r="D646" s="1" t="s">
        <v>420</v>
      </c>
      <c r="E646">
        <v>1</v>
      </c>
      <c r="F646">
        <v>1</v>
      </c>
      <c r="G646">
        <v>0</v>
      </c>
      <c r="H646">
        <v>3</v>
      </c>
      <c r="I646">
        <v>0</v>
      </c>
      <c r="J646">
        <v>0</v>
      </c>
      <c r="K646">
        <v>0</v>
      </c>
      <c r="L646">
        <v>0</v>
      </c>
      <c r="M646">
        <v>1</v>
      </c>
      <c r="O646" s="6">
        <f t="shared" ref="O646:O707" si="42">SUM(E646:M646)</f>
        <v>6</v>
      </c>
      <c r="P646" s="24">
        <f t="shared" si="39"/>
        <v>595</v>
      </c>
      <c r="R646" s="2">
        <f t="shared" si="41"/>
        <v>0</v>
      </c>
    </row>
    <row r="647" spans="2:18" x14ac:dyDescent="0.3">
      <c r="C647">
        <f t="shared" si="40"/>
        <v>124</v>
      </c>
      <c r="D647" s="1" t="s">
        <v>421</v>
      </c>
      <c r="E647">
        <v>0</v>
      </c>
      <c r="F647">
        <v>4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O647" s="6">
        <f t="shared" si="42"/>
        <v>4</v>
      </c>
      <c r="P647" s="24">
        <f t="shared" ref="P647:P708" si="43">O647+P646</f>
        <v>599</v>
      </c>
      <c r="R647" s="2">
        <f t="shared" si="41"/>
        <v>0</v>
      </c>
    </row>
    <row r="648" spans="2:18" x14ac:dyDescent="0.3">
      <c r="C648">
        <f t="shared" si="40"/>
        <v>125</v>
      </c>
      <c r="D648" s="1" t="s">
        <v>422</v>
      </c>
      <c r="E648">
        <v>1</v>
      </c>
      <c r="F648">
        <v>1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O648" s="6">
        <f t="shared" si="42"/>
        <v>2</v>
      </c>
      <c r="P648" s="24">
        <f t="shared" si="43"/>
        <v>601</v>
      </c>
      <c r="R648" s="2">
        <f t="shared" si="41"/>
        <v>0</v>
      </c>
    </row>
    <row r="649" spans="2:18" x14ac:dyDescent="0.3">
      <c r="C649">
        <f t="shared" si="40"/>
        <v>126</v>
      </c>
      <c r="D649" s="1" t="s">
        <v>423</v>
      </c>
      <c r="E649">
        <v>1</v>
      </c>
      <c r="F649">
        <v>1</v>
      </c>
      <c r="G649">
        <v>0</v>
      </c>
      <c r="H649">
        <v>1</v>
      </c>
      <c r="I649">
        <v>0</v>
      </c>
      <c r="J649">
        <v>0</v>
      </c>
      <c r="K649">
        <v>0</v>
      </c>
      <c r="L649">
        <v>0</v>
      </c>
      <c r="M649">
        <v>0</v>
      </c>
      <c r="O649" s="6">
        <f t="shared" si="42"/>
        <v>3</v>
      </c>
      <c r="P649" s="24">
        <f t="shared" si="43"/>
        <v>604</v>
      </c>
      <c r="R649" s="2">
        <f t="shared" si="41"/>
        <v>0</v>
      </c>
    </row>
    <row r="650" spans="2:18" x14ac:dyDescent="0.3">
      <c r="C650">
        <f>1+C649</f>
        <v>127</v>
      </c>
      <c r="D650" s="1" t="s">
        <v>424</v>
      </c>
      <c r="E650">
        <v>1</v>
      </c>
      <c r="F650">
        <v>1</v>
      </c>
      <c r="G650">
        <v>0</v>
      </c>
      <c r="H650">
        <v>1</v>
      </c>
      <c r="I650">
        <v>0</v>
      </c>
      <c r="J650">
        <v>0</v>
      </c>
      <c r="K650">
        <v>0</v>
      </c>
      <c r="L650">
        <v>0</v>
      </c>
      <c r="M650">
        <v>0</v>
      </c>
      <c r="O650" s="6">
        <f t="shared" si="42"/>
        <v>3</v>
      </c>
      <c r="P650" s="24">
        <f t="shared" si="43"/>
        <v>607</v>
      </c>
      <c r="R650" s="2">
        <f t="shared" si="41"/>
        <v>0</v>
      </c>
    </row>
    <row r="651" spans="2:18" x14ac:dyDescent="0.3">
      <c r="C651">
        <f>1+C650</f>
        <v>128</v>
      </c>
      <c r="D651" s="1" t="s">
        <v>425</v>
      </c>
      <c r="E651">
        <v>1</v>
      </c>
      <c r="F651">
        <v>1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O651" s="6">
        <f t="shared" si="42"/>
        <v>2</v>
      </c>
      <c r="P651" s="24">
        <f t="shared" si="43"/>
        <v>609</v>
      </c>
      <c r="R651" s="2">
        <f t="shared" si="41"/>
        <v>0</v>
      </c>
    </row>
    <row r="652" spans="2:18" x14ac:dyDescent="0.3">
      <c r="C652">
        <f>1+C651</f>
        <v>129</v>
      </c>
      <c r="D652" s="1" t="s">
        <v>426</v>
      </c>
      <c r="E652">
        <v>1</v>
      </c>
      <c r="F652">
        <v>1</v>
      </c>
      <c r="G652">
        <v>0</v>
      </c>
      <c r="H652">
        <v>1</v>
      </c>
      <c r="I652">
        <v>0</v>
      </c>
      <c r="J652">
        <v>0</v>
      </c>
      <c r="K652">
        <v>0</v>
      </c>
      <c r="L652">
        <v>0</v>
      </c>
      <c r="M652">
        <v>0</v>
      </c>
      <c r="O652" s="6">
        <f t="shared" si="42"/>
        <v>3</v>
      </c>
      <c r="P652" s="24">
        <f t="shared" si="43"/>
        <v>612</v>
      </c>
      <c r="R652" s="2">
        <f t="shared" si="41"/>
        <v>0</v>
      </c>
    </row>
    <row r="653" spans="2:18" x14ac:dyDescent="0.3">
      <c r="B653" s="5"/>
      <c r="C653">
        <f>1+C652</f>
        <v>130</v>
      </c>
      <c r="D653" s="1" t="s">
        <v>427</v>
      </c>
      <c r="E653">
        <v>1</v>
      </c>
      <c r="F653">
        <v>3</v>
      </c>
      <c r="G653">
        <v>2</v>
      </c>
      <c r="H653">
        <v>2</v>
      </c>
      <c r="I653">
        <v>1</v>
      </c>
      <c r="J653">
        <v>1</v>
      </c>
      <c r="K653">
        <v>0</v>
      </c>
      <c r="L653">
        <v>0</v>
      </c>
      <c r="M653">
        <v>0</v>
      </c>
      <c r="O653" s="6">
        <f t="shared" si="42"/>
        <v>10</v>
      </c>
      <c r="P653" s="24">
        <f t="shared" si="43"/>
        <v>622</v>
      </c>
      <c r="R653" s="2">
        <f t="shared" ref="R653:R716" si="44">IF(O653=0,1,0)</f>
        <v>0</v>
      </c>
    </row>
    <row r="654" spans="2:18" x14ac:dyDescent="0.3">
      <c r="B654" s="16" t="s">
        <v>725</v>
      </c>
      <c r="C654">
        <v>1</v>
      </c>
      <c r="D654" s="1" t="s">
        <v>428</v>
      </c>
      <c r="E654">
        <v>1</v>
      </c>
      <c r="F654">
        <v>1</v>
      </c>
      <c r="G654">
        <v>1</v>
      </c>
      <c r="H654">
        <v>2</v>
      </c>
      <c r="I654">
        <v>3</v>
      </c>
      <c r="J654">
        <v>2</v>
      </c>
      <c r="K654">
        <v>1</v>
      </c>
      <c r="L654">
        <v>1</v>
      </c>
      <c r="M654">
        <v>0</v>
      </c>
      <c r="O654" s="6">
        <f t="shared" si="42"/>
        <v>12</v>
      </c>
      <c r="P654" s="24">
        <v>12</v>
      </c>
      <c r="R654" s="2">
        <f t="shared" si="44"/>
        <v>0</v>
      </c>
    </row>
    <row r="655" spans="2:18" x14ac:dyDescent="0.3">
      <c r="C655">
        <f>1+C654</f>
        <v>2</v>
      </c>
      <c r="D655" s="1" t="s">
        <v>429</v>
      </c>
      <c r="E655">
        <v>0</v>
      </c>
      <c r="F655">
        <v>1</v>
      </c>
      <c r="G655">
        <v>2</v>
      </c>
      <c r="H655">
        <v>2</v>
      </c>
      <c r="I655">
        <v>0</v>
      </c>
      <c r="J655">
        <v>1</v>
      </c>
      <c r="K655">
        <v>0</v>
      </c>
      <c r="L655">
        <v>0</v>
      </c>
      <c r="M655">
        <v>0</v>
      </c>
      <c r="O655" s="6">
        <f t="shared" si="42"/>
        <v>6</v>
      </c>
      <c r="P655" s="24">
        <f t="shared" si="43"/>
        <v>18</v>
      </c>
      <c r="R655" s="2">
        <f t="shared" si="44"/>
        <v>0</v>
      </c>
    </row>
    <row r="656" spans="2:18" x14ac:dyDescent="0.3">
      <c r="C656">
        <f t="shared" ref="C656:C717" si="45">1+C655</f>
        <v>3</v>
      </c>
      <c r="D656" s="1" t="s">
        <v>430</v>
      </c>
      <c r="E656">
        <v>1</v>
      </c>
      <c r="F656">
        <v>1</v>
      </c>
      <c r="G656">
        <v>0</v>
      </c>
      <c r="H656">
        <v>3</v>
      </c>
      <c r="I656">
        <v>0</v>
      </c>
      <c r="J656">
        <v>0</v>
      </c>
      <c r="K656">
        <v>0</v>
      </c>
      <c r="L656">
        <v>0</v>
      </c>
      <c r="M656">
        <v>0</v>
      </c>
      <c r="O656" s="6">
        <f t="shared" si="42"/>
        <v>5</v>
      </c>
      <c r="P656" s="24">
        <f t="shared" si="43"/>
        <v>23</v>
      </c>
      <c r="R656" s="2">
        <f t="shared" si="44"/>
        <v>0</v>
      </c>
    </row>
    <row r="657" spans="3:18" x14ac:dyDescent="0.3">
      <c r="C657">
        <f t="shared" si="45"/>
        <v>4</v>
      </c>
      <c r="D657" s="1" t="s">
        <v>431</v>
      </c>
      <c r="E657">
        <v>0</v>
      </c>
      <c r="F657">
        <v>1</v>
      </c>
      <c r="G657">
        <v>1</v>
      </c>
      <c r="H657">
        <v>1</v>
      </c>
      <c r="I657">
        <v>0</v>
      </c>
      <c r="J657">
        <v>1</v>
      </c>
      <c r="K657">
        <v>0</v>
      </c>
      <c r="L657">
        <v>1</v>
      </c>
      <c r="M657">
        <v>0</v>
      </c>
      <c r="O657" s="6">
        <f t="shared" si="42"/>
        <v>5</v>
      </c>
      <c r="P657" s="24">
        <f t="shared" si="43"/>
        <v>28</v>
      </c>
      <c r="R657" s="2">
        <f t="shared" si="44"/>
        <v>0</v>
      </c>
    </row>
    <row r="658" spans="3:18" x14ac:dyDescent="0.3">
      <c r="C658">
        <f t="shared" si="45"/>
        <v>5</v>
      </c>
      <c r="D658" s="1" t="s">
        <v>432</v>
      </c>
      <c r="E658">
        <v>1</v>
      </c>
      <c r="F658">
        <v>1</v>
      </c>
      <c r="G658">
        <v>0</v>
      </c>
      <c r="H658">
        <v>1</v>
      </c>
      <c r="I658">
        <v>0</v>
      </c>
      <c r="J658">
        <v>1</v>
      </c>
      <c r="K658">
        <v>0</v>
      </c>
      <c r="L658">
        <v>1</v>
      </c>
      <c r="M658">
        <v>0</v>
      </c>
      <c r="O658" s="6">
        <f t="shared" si="42"/>
        <v>5</v>
      </c>
      <c r="P658" s="24">
        <f t="shared" si="43"/>
        <v>33</v>
      </c>
      <c r="R658" s="2">
        <f t="shared" si="44"/>
        <v>0</v>
      </c>
    </row>
    <row r="659" spans="3:18" x14ac:dyDescent="0.3">
      <c r="C659">
        <f t="shared" si="45"/>
        <v>6</v>
      </c>
      <c r="D659" s="1" t="s">
        <v>870</v>
      </c>
      <c r="E659">
        <v>1</v>
      </c>
      <c r="F659">
        <v>1</v>
      </c>
      <c r="G659">
        <v>1</v>
      </c>
      <c r="H659">
        <v>2</v>
      </c>
      <c r="I659">
        <v>0</v>
      </c>
      <c r="J659">
        <v>0</v>
      </c>
      <c r="K659">
        <v>0</v>
      </c>
      <c r="L659">
        <v>1</v>
      </c>
      <c r="M659">
        <v>0</v>
      </c>
      <c r="O659" s="6">
        <f t="shared" si="42"/>
        <v>6</v>
      </c>
      <c r="P659" s="24">
        <f t="shared" si="43"/>
        <v>39</v>
      </c>
      <c r="R659" s="2">
        <f t="shared" si="44"/>
        <v>0</v>
      </c>
    </row>
    <row r="660" spans="3:18" x14ac:dyDescent="0.3">
      <c r="C660">
        <f t="shared" si="45"/>
        <v>7</v>
      </c>
      <c r="D660" s="1" t="s">
        <v>433</v>
      </c>
      <c r="E660">
        <v>1</v>
      </c>
      <c r="F660">
        <v>1</v>
      </c>
      <c r="G660">
        <v>1</v>
      </c>
      <c r="H660">
        <v>1</v>
      </c>
      <c r="I660">
        <v>0</v>
      </c>
      <c r="J660">
        <v>0</v>
      </c>
      <c r="K660">
        <v>0</v>
      </c>
      <c r="L660">
        <v>0</v>
      </c>
      <c r="M660">
        <v>0</v>
      </c>
      <c r="O660" s="6">
        <f t="shared" si="42"/>
        <v>4</v>
      </c>
      <c r="P660" s="24">
        <f t="shared" si="43"/>
        <v>43</v>
      </c>
      <c r="R660" s="2">
        <f t="shared" si="44"/>
        <v>0</v>
      </c>
    </row>
    <row r="661" spans="3:18" x14ac:dyDescent="0.3">
      <c r="C661">
        <f t="shared" si="45"/>
        <v>8</v>
      </c>
      <c r="D661" s="1" t="s">
        <v>434</v>
      </c>
      <c r="E661">
        <v>1</v>
      </c>
      <c r="F661">
        <v>1</v>
      </c>
      <c r="G661">
        <v>1</v>
      </c>
      <c r="H661">
        <v>2</v>
      </c>
      <c r="I661">
        <v>1</v>
      </c>
      <c r="J661">
        <v>1</v>
      </c>
      <c r="K661">
        <v>0</v>
      </c>
      <c r="L661">
        <v>0</v>
      </c>
      <c r="M661">
        <v>0</v>
      </c>
      <c r="O661" s="6">
        <f t="shared" si="42"/>
        <v>7</v>
      </c>
      <c r="P661" s="24">
        <f t="shared" si="43"/>
        <v>50</v>
      </c>
      <c r="R661" s="2">
        <f t="shared" si="44"/>
        <v>0</v>
      </c>
    </row>
    <row r="662" spans="3:18" x14ac:dyDescent="0.3">
      <c r="C662">
        <f t="shared" si="45"/>
        <v>9</v>
      </c>
      <c r="D662" s="1" t="s">
        <v>435</v>
      </c>
      <c r="E662">
        <v>0</v>
      </c>
      <c r="F662">
        <v>1</v>
      </c>
      <c r="G662">
        <v>0</v>
      </c>
      <c r="H662">
        <v>0</v>
      </c>
      <c r="I662">
        <v>0</v>
      </c>
      <c r="J662">
        <v>5</v>
      </c>
      <c r="K662">
        <v>1</v>
      </c>
      <c r="L662">
        <v>0</v>
      </c>
      <c r="M662">
        <v>1</v>
      </c>
      <c r="O662" s="6">
        <f t="shared" si="42"/>
        <v>8</v>
      </c>
      <c r="P662" s="24">
        <f t="shared" si="43"/>
        <v>58</v>
      </c>
      <c r="R662" s="2">
        <f t="shared" si="44"/>
        <v>0</v>
      </c>
    </row>
    <row r="663" spans="3:18" x14ac:dyDescent="0.3">
      <c r="C663">
        <f t="shared" si="45"/>
        <v>10</v>
      </c>
      <c r="D663" s="1" t="s">
        <v>436</v>
      </c>
      <c r="E663">
        <v>1</v>
      </c>
      <c r="F663">
        <v>1</v>
      </c>
      <c r="G663">
        <v>0</v>
      </c>
      <c r="H663">
        <v>0</v>
      </c>
      <c r="I663">
        <v>0</v>
      </c>
      <c r="J663">
        <v>2</v>
      </c>
      <c r="K663">
        <v>0</v>
      </c>
      <c r="L663">
        <v>0</v>
      </c>
      <c r="M663">
        <v>0</v>
      </c>
      <c r="O663" s="6">
        <f t="shared" si="42"/>
        <v>4</v>
      </c>
      <c r="P663" s="24">
        <f t="shared" si="43"/>
        <v>62</v>
      </c>
      <c r="R663" s="2">
        <f t="shared" si="44"/>
        <v>0</v>
      </c>
    </row>
    <row r="664" spans="3:18" x14ac:dyDescent="0.3">
      <c r="C664">
        <f t="shared" si="45"/>
        <v>11</v>
      </c>
      <c r="D664" s="1" t="s">
        <v>437</v>
      </c>
      <c r="E664">
        <v>1</v>
      </c>
      <c r="F664">
        <v>2</v>
      </c>
      <c r="G664">
        <v>1</v>
      </c>
      <c r="H664">
        <v>0</v>
      </c>
      <c r="I664">
        <v>1</v>
      </c>
      <c r="J664">
        <v>1</v>
      </c>
      <c r="K664">
        <v>0</v>
      </c>
      <c r="L664">
        <v>0</v>
      </c>
      <c r="M664">
        <v>0</v>
      </c>
      <c r="O664" s="6">
        <f t="shared" si="42"/>
        <v>6</v>
      </c>
      <c r="P664" s="24">
        <f t="shared" si="43"/>
        <v>68</v>
      </c>
      <c r="R664" s="2">
        <f t="shared" si="44"/>
        <v>0</v>
      </c>
    </row>
    <row r="665" spans="3:18" x14ac:dyDescent="0.3">
      <c r="C665">
        <f t="shared" si="45"/>
        <v>12</v>
      </c>
      <c r="D665" s="1" t="s">
        <v>871</v>
      </c>
      <c r="E665">
        <v>0</v>
      </c>
      <c r="F665">
        <v>1</v>
      </c>
      <c r="G665">
        <v>1</v>
      </c>
      <c r="H665">
        <v>1</v>
      </c>
      <c r="I665">
        <v>0</v>
      </c>
      <c r="J665">
        <v>0</v>
      </c>
      <c r="K665">
        <v>0</v>
      </c>
      <c r="L665">
        <v>0</v>
      </c>
      <c r="M665">
        <v>0</v>
      </c>
      <c r="O665" s="6">
        <f t="shared" si="42"/>
        <v>3</v>
      </c>
      <c r="P665" s="24">
        <f t="shared" si="43"/>
        <v>71</v>
      </c>
      <c r="R665" s="2">
        <f t="shared" si="44"/>
        <v>0</v>
      </c>
    </row>
    <row r="666" spans="3:18" x14ac:dyDescent="0.3">
      <c r="C666">
        <f t="shared" si="45"/>
        <v>13</v>
      </c>
      <c r="D666" s="1" t="s">
        <v>438</v>
      </c>
      <c r="E666">
        <v>1</v>
      </c>
      <c r="F666">
        <v>1</v>
      </c>
      <c r="G666">
        <v>2</v>
      </c>
      <c r="H666">
        <v>2</v>
      </c>
      <c r="I666">
        <v>1</v>
      </c>
      <c r="J666">
        <v>1</v>
      </c>
      <c r="K666">
        <v>1</v>
      </c>
      <c r="L666">
        <v>1</v>
      </c>
      <c r="M666">
        <v>0</v>
      </c>
      <c r="O666" s="6">
        <f t="shared" si="42"/>
        <v>10</v>
      </c>
      <c r="P666" s="24">
        <f t="shared" si="43"/>
        <v>81</v>
      </c>
      <c r="R666" s="2">
        <f t="shared" si="44"/>
        <v>0</v>
      </c>
    </row>
    <row r="667" spans="3:18" x14ac:dyDescent="0.3">
      <c r="C667">
        <f t="shared" si="45"/>
        <v>14</v>
      </c>
      <c r="D667" s="1" t="s">
        <v>439</v>
      </c>
      <c r="E667">
        <v>0</v>
      </c>
      <c r="F667">
        <v>1</v>
      </c>
      <c r="G667">
        <v>0</v>
      </c>
      <c r="H667">
        <v>2</v>
      </c>
      <c r="I667">
        <v>0</v>
      </c>
      <c r="J667">
        <v>1</v>
      </c>
      <c r="K667">
        <v>0</v>
      </c>
      <c r="L667">
        <v>0</v>
      </c>
      <c r="M667">
        <v>0</v>
      </c>
      <c r="O667" s="6">
        <f t="shared" si="42"/>
        <v>4</v>
      </c>
      <c r="P667" s="24">
        <f t="shared" si="43"/>
        <v>85</v>
      </c>
      <c r="R667" s="2">
        <f t="shared" si="44"/>
        <v>0</v>
      </c>
    </row>
    <row r="668" spans="3:18" x14ac:dyDescent="0.3">
      <c r="C668">
        <f t="shared" si="45"/>
        <v>15</v>
      </c>
      <c r="D668" s="1" t="s">
        <v>440</v>
      </c>
      <c r="E668">
        <v>1</v>
      </c>
      <c r="F668">
        <v>1</v>
      </c>
      <c r="G668">
        <v>1</v>
      </c>
      <c r="H668">
        <v>2</v>
      </c>
      <c r="I668">
        <v>1</v>
      </c>
      <c r="J668">
        <v>2</v>
      </c>
      <c r="K668">
        <v>0</v>
      </c>
      <c r="L668">
        <v>0</v>
      </c>
      <c r="M668">
        <v>0</v>
      </c>
      <c r="O668" s="6">
        <f t="shared" si="42"/>
        <v>8</v>
      </c>
      <c r="P668" s="24">
        <f t="shared" si="43"/>
        <v>93</v>
      </c>
      <c r="R668" s="2">
        <f t="shared" si="44"/>
        <v>0</v>
      </c>
    </row>
    <row r="669" spans="3:18" x14ac:dyDescent="0.3">
      <c r="C669">
        <f t="shared" si="45"/>
        <v>16</v>
      </c>
      <c r="D669" s="1" t="s">
        <v>759</v>
      </c>
      <c r="E669">
        <v>3</v>
      </c>
      <c r="F669">
        <v>2</v>
      </c>
      <c r="G669">
        <v>1</v>
      </c>
      <c r="H669">
        <v>1</v>
      </c>
      <c r="I669">
        <v>0</v>
      </c>
      <c r="J669">
        <v>1</v>
      </c>
      <c r="K669">
        <v>1</v>
      </c>
      <c r="L669">
        <v>0</v>
      </c>
      <c r="M669">
        <v>0</v>
      </c>
      <c r="O669" s="6">
        <f t="shared" si="42"/>
        <v>9</v>
      </c>
      <c r="P669" s="24">
        <f t="shared" si="43"/>
        <v>102</v>
      </c>
      <c r="R669" s="2">
        <f t="shared" si="44"/>
        <v>0</v>
      </c>
    </row>
    <row r="670" spans="3:18" x14ac:dyDescent="0.3">
      <c r="C670">
        <f t="shared" si="45"/>
        <v>17</v>
      </c>
      <c r="D670" s="1" t="s">
        <v>441</v>
      </c>
      <c r="E670">
        <v>2</v>
      </c>
      <c r="F670">
        <v>3</v>
      </c>
      <c r="G670">
        <v>3</v>
      </c>
      <c r="H670">
        <v>3</v>
      </c>
      <c r="I670">
        <v>0</v>
      </c>
      <c r="J670">
        <v>1</v>
      </c>
      <c r="K670">
        <v>1</v>
      </c>
      <c r="L670">
        <v>0</v>
      </c>
      <c r="M670">
        <v>0</v>
      </c>
      <c r="O670" s="6">
        <f t="shared" si="42"/>
        <v>13</v>
      </c>
      <c r="P670" s="24">
        <f t="shared" si="43"/>
        <v>115</v>
      </c>
      <c r="R670" s="2">
        <f t="shared" si="44"/>
        <v>0</v>
      </c>
    </row>
    <row r="671" spans="3:18" x14ac:dyDescent="0.3">
      <c r="C671">
        <f t="shared" si="45"/>
        <v>18</v>
      </c>
      <c r="D671" s="1" t="s">
        <v>442</v>
      </c>
      <c r="E671">
        <v>1</v>
      </c>
      <c r="F671">
        <v>2</v>
      </c>
      <c r="G671">
        <v>0</v>
      </c>
      <c r="H671">
        <v>1</v>
      </c>
      <c r="I671">
        <v>0</v>
      </c>
      <c r="J671">
        <v>0</v>
      </c>
      <c r="K671">
        <v>0</v>
      </c>
      <c r="L671">
        <v>2</v>
      </c>
      <c r="M671">
        <v>0</v>
      </c>
      <c r="O671" s="6">
        <f t="shared" si="42"/>
        <v>6</v>
      </c>
      <c r="P671" s="24">
        <f t="shared" si="43"/>
        <v>121</v>
      </c>
      <c r="R671" s="2">
        <f t="shared" si="44"/>
        <v>0</v>
      </c>
    </row>
    <row r="672" spans="3:18" x14ac:dyDescent="0.3">
      <c r="C672">
        <f t="shared" si="45"/>
        <v>19</v>
      </c>
      <c r="D672" s="1" t="s">
        <v>443</v>
      </c>
      <c r="E672">
        <v>0</v>
      </c>
      <c r="F672">
        <v>1</v>
      </c>
      <c r="G672">
        <v>2</v>
      </c>
      <c r="H672">
        <v>1</v>
      </c>
      <c r="I672">
        <v>1</v>
      </c>
      <c r="J672">
        <v>1</v>
      </c>
      <c r="K672">
        <v>0</v>
      </c>
      <c r="L672">
        <v>2</v>
      </c>
      <c r="M672">
        <v>0</v>
      </c>
      <c r="O672" s="6">
        <f t="shared" si="42"/>
        <v>8</v>
      </c>
      <c r="P672" s="24">
        <f t="shared" si="43"/>
        <v>129</v>
      </c>
      <c r="R672" s="2">
        <f t="shared" si="44"/>
        <v>0</v>
      </c>
    </row>
    <row r="673" spans="3:18" x14ac:dyDescent="0.3">
      <c r="C673">
        <f t="shared" si="45"/>
        <v>20</v>
      </c>
      <c r="D673" s="1" t="s">
        <v>444</v>
      </c>
      <c r="E673">
        <v>1</v>
      </c>
      <c r="F673">
        <v>1</v>
      </c>
      <c r="G673">
        <v>1</v>
      </c>
      <c r="H673">
        <v>1</v>
      </c>
      <c r="I673">
        <v>0</v>
      </c>
      <c r="J673">
        <v>0</v>
      </c>
      <c r="K673">
        <v>0</v>
      </c>
      <c r="L673">
        <v>0</v>
      </c>
      <c r="M673">
        <v>0</v>
      </c>
      <c r="O673" s="6">
        <f t="shared" si="42"/>
        <v>4</v>
      </c>
      <c r="P673" s="24">
        <f t="shared" si="43"/>
        <v>133</v>
      </c>
      <c r="R673" s="2">
        <f t="shared" si="44"/>
        <v>0</v>
      </c>
    </row>
    <row r="674" spans="3:18" x14ac:dyDescent="0.3">
      <c r="C674">
        <f t="shared" si="45"/>
        <v>21</v>
      </c>
      <c r="D674" s="1" t="s">
        <v>760</v>
      </c>
      <c r="E674">
        <v>0</v>
      </c>
      <c r="F674">
        <v>1</v>
      </c>
      <c r="G674">
        <v>2</v>
      </c>
      <c r="H674">
        <v>0</v>
      </c>
      <c r="I674">
        <v>0</v>
      </c>
      <c r="J674">
        <v>1</v>
      </c>
      <c r="K674">
        <v>1</v>
      </c>
      <c r="L674">
        <v>0</v>
      </c>
      <c r="M674">
        <v>0</v>
      </c>
      <c r="O674" s="6">
        <f t="shared" si="42"/>
        <v>5</v>
      </c>
      <c r="P674" s="24">
        <f t="shared" si="43"/>
        <v>138</v>
      </c>
      <c r="R674" s="2">
        <f t="shared" si="44"/>
        <v>0</v>
      </c>
    </row>
    <row r="675" spans="3:18" x14ac:dyDescent="0.3">
      <c r="C675">
        <f t="shared" si="45"/>
        <v>22</v>
      </c>
      <c r="D675" s="1" t="s">
        <v>445</v>
      </c>
      <c r="E675">
        <v>1</v>
      </c>
      <c r="F675">
        <v>1</v>
      </c>
      <c r="G675">
        <v>1</v>
      </c>
      <c r="H675">
        <v>2</v>
      </c>
      <c r="I675">
        <v>0</v>
      </c>
      <c r="J675">
        <v>1</v>
      </c>
      <c r="K675">
        <v>0</v>
      </c>
      <c r="L675">
        <v>0</v>
      </c>
      <c r="M675">
        <v>0</v>
      </c>
      <c r="O675" s="6">
        <f t="shared" si="42"/>
        <v>6</v>
      </c>
      <c r="P675" s="24">
        <f t="shared" si="43"/>
        <v>144</v>
      </c>
      <c r="R675" s="2">
        <f t="shared" si="44"/>
        <v>0</v>
      </c>
    </row>
    <row r="676" spans="3:18" x14ac:dyDescent="0.3">
      <c r="C676">
        <f t="shared" si="45"/>
        <v>23</v>
      </c>
      <c r="D676" s="1" t="s">
        <v>446</v>
      </c>
      <c r="E676">
        <v>1</v>
      </c>
      <c r="F676">
        <v>1</v>
      </c>
      <c r="G676">
        <v>1</v>
      </c>
      <c r="H676">
        <v>2</v>
      </c>
      <c r="I676">
        <v>1</v>
      </c>
      <c r="J676">
        <v>1</v>
      </c>
      <c r="K676">
        <v>0</v>
      </c>
      <c r="L676">
        <v>0</v>
      </c>
      <c r="M676">
        <v>0</v>
      </c>
      <c r="O676" s="6">
        <f t="shared" si="42"/>
        <v>7</v>
      </c>
      <c r="P676" s="24">
        <f t="shared" si="43"/>
        <v>151</v>
      </c>
      <c r="R676" s="2">
        <f t="shared" si="44"/>
        <v>0</v>
      </c>
    </row>
    <row r="677" spans="3:18" x14ac:dyDescent="0.3">
      <c r="C677">
        <f t="shared" si="45"/>
        <v>24</v>
      </c>
      <c r="D677" s="1" t="s">
        <v>447</v>
      </c>
      <c r="E677">
        <v>1</v>
      </c>
      <c r="F677">
        <v>2</v>
      </c>
      <c r="G677">
        <v>2</v>
      </c>
      <c r="H677">
        <v>1</v>
      </c>
      <c r="I677">
        <v>1</v>
      </c>
      <c r="J677">
        <v>1</v>
      </c>
      <c r="K677">
        <v>1</v>
      </c>
      <c r="L677">
        <v>0</v>
      </c>
      <c r="M677">
        <v>0</v>
      </c>
      <c r="O677" s="6">
        <f t="shared" si="42"/>
        <v>9</v>
      </c>
      <c r="P677" s="24">
        <f t="shared" si="43"/>
        <v>160</v>
      </c>
      <c r="R677" s="2">
        <f t="shared" si="44"/>
        <v>0</v>
      </c>
    </row>
    <row r="678" spans="3:18" x14ac:dyDescent="0.3">
      <c r="C678">
        <f t="shared" si="45"/>
        <v>25</v>
      </c>
      <c r="D678" s="1" t="s">
        <v>448</v>
      </c>
      <c r="E678">
        <v>1</v>
      </c>
      <c r="F678">
        <v>2</v>
      </c>
      <c r="G678">
        <v>0</v>
      </c>
      <c r="H678">
        <v>1</v>
      </c>
      <c r="I678">
        <v>1</v>
      </c>
      <c r="J678">
        <v>0</v>
      </c>
      <c r="K678">
        <v>0</v>
      </c>
      <c r="L678">
        <v>0</v>
      </c>
      <c r="M678">
        <v>0</v>
      </c>
      <c r="O678" s="6">
        <f t="shared" si="42"/>
        <v>5</v>
      </c>
      <c r="P678" s="24">
        <f t="shared" si="43"/>
        <v>165</v>
      </c>
      <c r="R678" s="2">
        <f t="shared" si="44"/>
        <v>0</v>
      </c>
    </row>
    <row r="679" spans="3:18" x14ac:dyDescent="0.3">
      <c r="C679">
        <f t="shared" si="45"/>
        <v>26</v>
      </c>
      <c r="D679" s="1" t="s">
        <v>449</v>
      </c>
      <c r="E679">
        <v>3</v>
      </c>
      <c r="F679">
        <v>0</v>
      </c>
      <c r="G679">
        <v>0</v>
      </c>
      <c r="H679">
        <v>0</v>
      </c>
      <c r="I679">
        <v>1</v>
      </c>
      <c r="J679">
        <v>0</v>
      </c>
      <c r="K679">
        <v>0</v>
      </c>
      <c r="L679">
        <v>0</v>
      </c>
      <c r="M679">
        <v>0</v>
      </c>
      <c r="O679" s="6">
        <f t="shared" si="42"/>
        <v>4</v>
      </c>
      <c r="P679" s="24">
        <f t="shared" si="43"/>
        <v>169</v>
      </c>
      <c r="R679" s="2">
        <f t="shared" si="44"/>
        <v>0</v>
      </c>
    </row>
    <row r="680" spans="3:18" x14ac:dyDescent="0.3">
      <c r="C680">
        <f t="shared" si="45"/>
        <v>27</v>
      </c>
      <c r="D680" s="1" t="s">
        <v>450</v>
      </c>
      <c r="E680">
        <v>1</v>
      </c>
      <c r="F680">
        <v>1</v>
      </c>
      <c r="G680">
        <v>1</v>
      </c>
      <c r="H680">
        <v>2</v>
      </c>
      <c r="I680">
        <v>2</v>
      </c>
      <c r="J680">
        <v>1</v>
      </c>
      <c r="K680">
        <v>0</v>
      </c>
      <c r="L680">
        <v>0</v>
      </c>
      <c r="M680">
        <v>0</v>
      </c>
      <c r="O680" s="6">
        <f t="shared" si="42"/>
        <v>8</v>
      </c>
      <c r="P680" s="24">
        <f t="shared" si="43"/>
        <v>177</v>
      </c>
      <c r="R680" s="2">
        <f t="shared" si="44"/>
        <v>0</v>
      </c>
    </row>
    <row r="681" spans="3:18" x14ac:dyDescent="0.3">
      <c r="C681">
        <f t="shared" si="45"/>
        <v>28</v>
      </c>
      <c r="D681" s="1" t="s">
        <v>451</v>
      </c>
      <c r="E681">
        <v>1</v>
      </c>
      <c r="F681">
        <v>1</v>
      </c>
      <c r="G681">
        <v>2</v>
      </c>
      <c r="H681">
        <v>4</v>
      </c>
      <c r="I681">
        <v>0</v>
      </c>
      <c r="J681">
        <v>2</v>
      </c>
      <c r="K681">
        <v>0</v>
      </c>
      <c r="L681">
        <v>0</v>
      </c>
      <c r="M681">
        <v>0</v>
      </c>
      <c r="O681" s="6">
        <f t="shared" si="42"/>
        <v>10</v>
      </c>
      <c r="P681" s="24">
        <f t="shared" si="43"/>
        <v>187</v>
      </c>
      <c r="R681" s="2">
        <f t="shared" si="44"/>
        <v>0</v>
      </c>
    </row>
    <row r="682" spans="3:18" x14ac:dyDescent="0.3">
      <c r="C682">
        <f t="shared" si="45"/>
        <v>29</v>
      </c>
      <c r="D682" s="1" t="s">
        <v>452</v>
      </c>
      <c r="E682">
        <v>1</v>
      </c>
      <c r="F682">
        <v>3</v>
      </c>
      <c r="G682">
        <v>2</v>
      </c>
      <c r="H682">
        <v>2</v>
      </c>
      <c r="I682">
        <v>0</v>
      </c>
      <c r="J682">
        <v>1</v>
      </c>
      <c r="K682">
        <v>1</v>
      </c>
      <c r="L682">
        <v>0</v>
      </c>
      <c r="M682">
        <v>0</v>
      </c>
      <c r="O682" s="6">
        <f t="shared" si="42"/>
        <v>10</v>
      </c>
      <c r="P682" s="24">
        <f t="shared" si="43"/>
        <v>197</v>
      </c>
      <c r="R682" s="2">
        <f t="shared" si="44"/>
        <v>0</v>
      </c>
    </row>
    <row r="683" spans="3:18" x14ac:dyDescent="0.3">
      <c r="C683">
        <f t="shared" si="45"/>
        <v>30</v>
      </c>
      <c r="D683" s="1" t="s">
        <v>453</v>
      </c>
      <c r="E683">
        <v>1</v>
      </c>
      <c r="F683">
        <v>1</v>
      </c>
      <c r="G683">
        <v>2</v>
      </c>
      <c r="H683">
        <v>0</v>
      </c>
      <c r="I683">
        <v>3</v>
      </c>
      <c r="J683">
        <v>2</v>
      </c>
      <c r="K683">
        <v>1</v>
      </c>
      <c r="L683">
        <v>1</v>
      </c>
      <c r="M683">
        <v>0</v>
      </c>
      <c r="O683" s="6">
        <f t="shared" si="42"/>
        <v>11</v>
      </c>
      <c r="P683" s="24">
        <f t="shared" si="43"/>
        <v>208</v>
      </c>
      <c r="R683" s="2">
        <f t="shared" si="44"/>
        <v>0</v>
      </c>
    </row>
    <row r="684" spans="3:18" x14ac:dyDescent="0.3">
      <c r="C684">
        <f t="shared" si="45"/>
        <v>31</v>
      </c>
      <c r="D684" s="1" t="s">
        <v>761</v>
      </c>
      <c r="E684">
        <v>1</v>
      </c>
      <c r="F684">
        <v>1</v>
      </c>
      <c r="G684">
        <v>0</v>
      </c>
      <c r="H684">
        <v>0</v>
      </c>
      <c r="I684">
        <v>0</v>
      </c>
      <c r="J684">
        <v>1</v>
      </c>
      <c r="K684">
        <v>0</v>
      </c>
      <c r="L684">
        <v>1</v>
      </c>
      <c r="M684">
        <v>0</v>
      </c>
      <c r="O684" s="6">
        <f t="shared" si="42"/>
        <v>4</v>
      </c>
      <c r="P684" s="24">
        <f t="shared" si="43"/>
        <v>212</v>
      </c>
      <c r="R684" s="2">
        <f t="shared" si="44"/>
        <v>0</v>
      </c>
    </row>
    <row r="685" spans="3:18" x14ac:dyDescent="0.3">
      <c r="C685">
        <f t="shared" si="45"/>
        <v>32</v>
      </c>
      <c r="D685" s="1" t="s">
        <v>762</v>
      </c>
      <c r="E685">
        <v>0</v>
      </c>
      <c r="F685">
        <v>3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O685" s="6">
        <f t="shared" si="42"/>
        <v>3</v>
      </c>
      <c r="P685" s="24">
        <f t="shared" si="43"/>
        <v>215</v>
      </c>
      <c r="R685" s="2">
        <f t="shared" si="44"/>
        <v>0</v>
      </c>
    </row>
    <row r="686" spans="3:18" x14ac:dyDescent="0.3">
      <c r="C686">
        <f t="shared" si="45"/>
        <v>33</v>
      </c>
      <c r="D686" s="1" t="s">
        <v>454</v>
      </c>
      <c r="E686">
        <v>1</v>
      </c>
      <c r="F686">
        <v>1</v>
      </c>
      <c r="G686">
        <v>1</v>
      </c>
      <c r="H686">
        <v>1</v>
      </c>
      <c r="I686">
        <v>0</v>
      </c>
      <c r="J686">
        <v>0</v>
      </c>
      <c r="K686">
        <v>0</v>
      </c>
      <c r="L686">
        <v>0</v>
      </c>
      <c r="M686">
        <v>0</v>
      </c>
      <c r="O686" s="6">
        <f t="shared" si="42"/>
        <v>4</v>
      </c>
      <c r="P686" s="24">
        <f t="shared" si="43"/>
        <v>219</v>
      </c>
      <c r="R686" s="2">
        <f t="shared" si="44"/>
        <v>0</v>
      </c>
    </row>
    <row r="687" spans="3:18" x14ac:dyDescent="0.3">
      <c r="C687">
        <f t="shared" si="45"/>
        <v>34</v>
      </c>
      <c r="D687" s="1" t="s">
        <v>455</v>
      </c>
      <c r="E687">
        <v>1</v>
      </c>
      <c r="F687">
        <v>2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O687" s="6">
        <f t="shared" si="42"/>
        <v>3</v>
      </c>
      <c r="P687" s="24">
        <f t="shared" si="43"/>
        <v>222</v>
      </c>
      <c r="R687" s="2">
        <f t="shared" si="44"/>
        <v>0</v>
      </c>
    </row>
    <row r="688" spans="3:18" x14ac:dyDescent="0.3">
      <c r="C688">
        <f t="shared" si="45"/>
        <v>35</v>
      </c>
      <c r="D688" s="1" t="s">
        <v>456</v>
      </c>
      <c r="E688">
        <v>2</v>
      </c>
      <c r="F688">
        <v>1</v>
      </c>
      <c r="G688">
        <v>0</v>
      </c>
      <c r="H688">
        <v>1</v>
      </c>
      <c r="I688">
        <v>0</v>
      </c>
      <c r="J688">
        <v>0</v>
      </c>
      <c r="K688">
        <v>0</v>
      </c>
      <c r="L688">
        <v>0</v>
      </c>
      <c r="M688">
        <v>0</v>
      </c>
      <c r="O688" s="6">
        <f t="shared" si="42"/>
        <v>4</v>
      </c>
      <c r="P688" s="24">
        <f t="shared" si="43"/>
        <v>226</v>
      </c>
      <c r="R688" s="2">
        <f t="shared" si="44"/>
        <v>0</v>
      </c>
    </row>
    <row r="689" spans="3:18" x14ac:dyDescent="0.3">
      <c r="C689">
        <f t="shared" si="45"/>
        <v>36</v>
      </c>
      <c r="D689" s="1" t="s">
        <v>457</v>
      </c>
      <c r="E689">
        <v>1</v>
      </c>
      <c r="F689">
        <v>1</v>
      </c>
      <c r="G689">
        <v>2</v>
      </c>
      <c r="H689">
        <v>1</v>
      </c>
      <c r="I689">
        <v>3</v>
      </c>
      <c r="J689">
        <v>1</v>
      </c>
      <c r="K689">
        <v>1</v>
      </c>
      <c r="L689">
        <v>0</v>
      </c>
      <c r="M689">
        <v>0</v>
      </c>
      <c r="O689" s="6">
        <f t="shared" si="42"/>
        <v>10</v>
      </c>
      <c r="P689" s="24">
        <f t="shared" si="43"/>
        <v>236</v>
      </c>
      <c r="R689" s="2">
        <f t="shared" si="44"/>
        <v>0</v>
      </c>
    </row>
    <row r="690" spans="3:18" x14ac:dyDescent="0.3">
      <c r="C690">
        <f t="shared" si="45"/>
        <v>37</v>
      </c>
      <c r="D690" s="1" t="s">
        <v>763</v>
      </c>
      <c r="E690">
        <v>1</v>
      </c>
      <c r="F690">
        <v>1</v>
      </c>
      <c r="G690">
        <v>1</v>
      </c>
      <c r="H690">
        <v>2</v>
      </c>
      <c r="I690">
        <v>2</v>
      </c>
      <c r="J690">
        <v>2</v>
      </c>
      <c r="K690">
        <v>1</v>
      </c>
      <c r="L690">
        <v>0</v>
      </c>
      <c r="M690">
        <v>0</v>
      </c>
      <c r="O690" s="6">
        <f t="shared" si="42"/>
        <v>10</v>
      </c>
      <c r="P690" s="24">
        <f t="shared" si="43"/>
        <v>246</v>
      </c>
      <c r="R690" s="2">
        <f t="shared" si="44"/>
        <v>0</v>
      </c>
    </row>
    <row r="691" spans="3:18" x14ac:dyDescent="0.3">
      <c r="C691">
        <f t="shared" si="45"/>
        <v>38</v>
      </c>
      <c r="D691" s="1" t="s">
        <v>458</v>
      </c>
      <c r="E691">
        <v>1</v>
      </c>
      <c r="F691">
        <v>1</v>
      </c>
      <c r="G691">
        <v>2</v>
      </c>
      <c r="H691">
        <v>1</v>
      </c>
      <c r="I691">
        <v>4</v>
      </c>
      <c r="J691">
        <v>3</v>
      </c>
      <c r="K691">
        <v>1</v>
      </c>
      <c r="L691">
        <v>1</v>
      </c>
      <c r="M691">
        <v>0</v>
      </c>
      <c r="O691" s="6">
        <f t="shared" si="42"/>
        <v>14</v>
      </c>
      <c r="P691" s="24">
        <f t="shared" si="43"/>
        <v>260</v>
      </c>
      <c r="R691" s="2">
        <f t="shared" si="44"/>
        <v>0</v>
      </c>
    </row>
    <row r="692" spans="3:18" x14ac:dyDescent="0.3">
      <c r="C692">
        <f t="shared" si="45"/>
        <v>39</v>
      </c>
      <c r="D692" s="1" t="s">
        <v>764</v>
      </c>
      <c r="E692">
        <v>1</v>
      </c>
      <c r="F692">
        <v>2</v>
      </c>
      <c r="G692">
        <v>1</v>
      </c>
      <c r="H692">
        <v>0</v>
      </c>
      <c r="I692">
        <v>1</v>
      </c>
      <c r="J692">
        <v>1</v>
      </c>
      <c r="K692">
        <v>0</v>
      </c>
      <c r="L692">
        <v>0</v>
      </c>
      <c r="M692">
        <v>0</v>
      </c>
      <c r="O692" s="6">
        <f t="shared" si="42"/>
        <v>6</v>
      </c>
      <c r="P692" s="24">
        <f t="shared" si="43"/>
        <v>266</v>
      </c>
      <c r="R692" s="2">
        <f t="shared" si="44"/>
        <v>0</v>
      </c>
    </row>
    <row r="693" spans="3:18" x14ac:dyDescent="0.3">
      <c r="C693">
        <f t="shared" si="45"/>
        <v>40</v>
      </c>
      <c r="D693" s="1" t="s">
        <v>459</v>
      </c>
      <c r="E693">
        <v>2</v>
      </c>
      <c r="F693">
        <v>2</v>
      </c>
      <c r="G693">
        <v>0</v>
      </c>
      <c r="H693">
        <v>1</v>
      </c>
      <c r="I693">
        <v>0</v>
      </c>
      <c r="J693">
        <v>0</v>
      </c>
      <c r="K693">
        <v>1</v>
      </c>
      <c r="L693">
        <v>0</v>
      </c>
      <c r="M693">
        <v>0</v>
      </c>
      <c r="O693" s="6">
        <f t="shared" si="42"/>
        <v>6</v>
      </c>
      <c r="P693" s="24">
        <f t="shared" si="43"/>
        <v>272</v>
      </c>
      <c r="R693" s="2">
        <f t="shared" si="44"/>
        <v>0</v>
      </c>
    </row>
    <row r="694" spans="3:18" x14ac:dyDescent="0.3">
      <c r="C694">
        <f t="shared" si="45"/>
        <v>41</v>
      </c>
      <c r="D694" s="1" t="s">
        <v>460</v>
      </c>
      <c r="E694">
        <v>1</v>
      </c>
      <c r="F694">
        <v>1</v>
      </c>
      <c r="G694">
        <v>1</v>
      </c>
      <c r="H694">
        <v>1</v>
      </c>
      <c r="I694">
        <v>0</v>
      </c>
      <c r="J694">
        <v>0</v>
      </c>
      <c r="K694">
        <v>0</v>
      </c>
      <c r="L694">
        <v>1</v>
      </c>
      <c r="M694">
        <v>0</v>
      </c>
      <c r="O694" s="6">
        <f t="shared" si="42"/>
        <v>5</v>
      </c>
      <c r="P694" s="24">
        <f t="shared" si="43"/>
        <v>277</v>
      </c>
      <c r="R694" s="2">
        <f t="shared" si="44"/>
        <v>0</v>
      </c>
    </row>
    <row r="695" spans="3:18" x14ac:dyDescent="0.3">
      <c r="C695">
        <f t="shared" si="45"/>
        <v>42</v>
      </c>
      <c r="D695" s="1" t="s">
        <v>461</v>
      </c>
      <c r="E695">
        <v>0</v>
      </c>
      <c r="F695">
        <v>2</v>
      </c>
      <c r="G695">
        <v>1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1</v>
      </c>
      <c r="O695" s="6">
        <f t="shared" si="42"/>
        <v>4</v>
      </c>
      <c r="P695" s="24">
        <f t="shared" si="43"/>
        <v>281</v>
      </c>
      <c r="R695" s="2">
        <f t="shared" si="44"/>
        <v>0</v>
      </c>
    </row>
    <row r="696" spans="3:18" x14ac:dyDescent="0.3">
      <c r="C696">
        <f t="shared" si="45"/>
        <v>43</v>
      </c>
      <c r="D696" s="1" t="s">
        <v>462</v>
      </c>
      <c r="E696">
        <v>0</v>
      </c>
      <c r="F696">
        <v>2</v>
      </c>
      <c r="G696">
        <v>1</v>
      </c>
      <c r="H696">
        <v>5</v>
      </c>
      <c r="I696">
        <v>0</v>
      </c>
      <c r="J696">
        <v>1</v>
      </c>
      <c r="K696">
        <v>0</v>
      </c>
      <c r="L696">
        <v>1</v>
      </c>
      <c r="M696">
        <v>0</v>
      </c>
      <c r="O696" s="6">
        <f t="shared" si="42"/>
        <v>10</v>
      </c>
      <c r="P696" s="24">
        <f t="shared" si="43"/>
        <v>291</v>
      </c>
      <c r="R696" s="2">
        <f t="shared" si="44"/>
        <v>0</v>
      </c>
    </row>
    <row r="697" spans="3:18" x14ac:dyDescent="0.3">
      <c r="C697">
        <f t="shared" si="45"/>
        <v>44</v>
      </c>
      <c r="D697" s="1" t="s">
        <v>765</v>
      </c>
      <c r="E697">
        <v>1</v>
      </c>
      <c r="F697">
        <v>0</v>
      </c>
      <c r="G697">
        <v>2</v>
      </c>
      <c r="H697">
        <v>3</v>
      </c>
      <c r="I697">
        <v>2</v>
      </c>
      <c r="J697">
        <v>1</v>
      </c>
      <c r="K697">
        <v>0</v>
      </c>
      <c r="L697">
        <v>0</v>
      </c>
      <c r="M697">
        <v>0</v>
      </c>
      <c r="O697" s="6">
        <f t="shared" si="42"/>
        <v>9</v>
      </c>
      <c r="P697" s="24">
        <f t="shared" si="43"/>
        <v>300</v>
      </c>
      <c r="R697" s="2">
        <f t="shared" si="44"/>
        <v>0</v>
      </c>
    </row>
    <row r="698" spans="3:18" x14ac:dyDescent="0.3">
      <c r="C698">
        <f t="shared" si="45"/>
        <v>45</v>
      </c>
      <c r="D698" s="1" t="s">
        <v>463</v>
      </c>
      <c r="E698">
        <v>0</v>
      </c>
      <c r="F698">
        <v>3</v>
      </c>
      <c r="G698">
        <v>0</v>
      </c>
      <c r="H698">
        <v>0</v>
      </c>
      <c r="I698">
        <v>0</v>
      </c>
      <c r="J698">
        <v>1</v>
      </c>
      <c r="K698">
        <v>3</v>
      </c>
      <c r="L698">
        <v>0</v>
      </c>
      <c r="M698">
        <v>0</v>
      </c>
      <c r="O698" s="6">
        <f t="shared" si="42"/>
        <v>7</v>
      </c>
      <c r="P698" s="24">
        <f t="shared" si="43"/>
        <v>307</v>
      </c>
      <c r="R698" s="2">
        <f t="shared" si="44"/>
        <v>0</v>
      </c>
    </row>
    <row r="699" spans="3:18" x14ac:dyDescent="0.3">
      <c r="C699">
        <f t="shared" si="45"/>
        <v>46</v>
      </c>
      <c r="D699" s="1" t="s">
        <v>464</v>
      </c>
      <c r="E699">
        <v>0</v>
      </c>
      <c r="F699">
        <v>1</v>
      </c>
      <c r="G699">
        <v>1</v>
      </c>
      <c r="H699">
        <v>0</v>
      </c>
      <c r="I699">
        <v>0</v>
      </c>
      <c r="J699">
        <v>1</v>
      </c>
      <c r="K699">
        <v>0</v>
      </c>
      <c r="L699">
        <v>0</v>
      </c>
      <c r="M699">
        <v>0</v>
      </c>
      <c r="O699" s="6">
        <f t="shared" si="42"/>
        <v>3</v>
      </c>
      <c r="P699" s="24">
        <f t="shared" si="43"/>
        <v>310</v>
      </c>
      <c r="R699" s="2">
        <f t="shared" si="44"/>
        <v>0</v>
      </c>
    </row>
    <row r="700" spans="3:18" x14ac:dyDescent="0.3">
      <c r="C700">
        <f t="shared" si="45"/>
        <v>47</v>
      </c>
      <c r="D700" s="1" t="s">
        <v>766</v>
      </c>
      <c r="E700">
        <v>0</v>
      </c>
      <c r="F700">
        <v>4</v>
      </c>
      <c r="G700">
        <v>3</v>
      </c>
      <c r="H700">
        <v>1</v>
      </c>
      <c r="I700">
        <v>0</v>
      </c>
      <c r="J700">
        <v>1</v>
      </c>
      <c r="K700">
        <v>0</v>
      </c>
      <c r="L700">
        <v>0</v>
      </c>
      <c r="M700">
        <v>0</v>
      </c>
      <c r="O700" s="6">
        <f t="shared" si="42"/>
        <v>9</v>
      </c>
      <c r="P700" s="24">
        <f t="shared" si="43"/>
        <v>319</v>
      </c>
      <c r="R700" s="2">
        <f t="shared" si="44"/>
        <v>0</v>
      </c>
    </row>
    <row r="701" spans="3:18" x14ac:dyDescent="0.3">
      <c r="C701">
        <f t="shared" si="45"/>
        <v>48</v>
      </c>
      <c r="D701" s="1" t="s">
        <v>813</v>
      </c>
      <c r="E701">
        <v>3</v>
      </c>
      <c r="F701">
        <v>4</v>
      </c>
      <c r="G701">
        <v>1</v>
      </c>
      <c r="H701">
        <v>5</v>
      </c>
      <c r="I701">
        <v>0</v>
      </c>
      <c r="J701">
        <v>1</v>
      </c>
      <c r="K701">
        <v>0</v>
      </c>
      <c r="L701">
        <v>0</v>
      </c>
      <c r="M701">
        <v>1</v>
      </c>
      <c r="O701" s="6">
        <f t="shared" si="42"/>
        <v>15</v>
      </c>
      <c r="P701" s="24">
        <f t="shared" si="43"/>
        <v>334</v>
      </c>
      <c r="R701" s="2">
        <f t="shared" si="44"/>
        <v>0</v>
      </c>
    </row>
    <row r="702" spans="3:18" x14ac:dyDescent="0.3">
      <c r="C702">
        <f>1+C701</f>
        <v>49</v>
      </c>
      <c r="D702" s="1" t="s">
        <v>465</v>
      </c>
      <c r="E702">
        <v>1</v>
      </c>
      <c r="F702">
        <v>3</v>
      </c>
      <c r="G702">
        <v>0</v>
      </c>
      <c r="H702">
        <v>0</v>
      </c>
      <c r="I702">
        <v>0</v>
      </c>
      <c r="J702">
        <v>1</v>
      </c>
      <c r="K702">
        <v>0</v>
      </c>
      <c r="L702">
        <v>0</v>
      </c>
      <c r="M702">
        <v>0</v>
      </c>
      <c r="O702" s="6">
        <f t="shared" si="42"/>
        <v>5</v>
      </c>
      <c r="P702" s="24">
        <f>O702+P701</f>
        <v>339</v>
      </c>
      <c r="R702" s="2">
        <f t="shared" si="44"/>
        <v>0</v>
      </c>
    </row>
    <row r="703" spans="3:18" x14ac:dyDescent="0.3">
      <c r="C703">
        <f t="shared" si="45"/>
        <v>50</v>
      </c>
      <c r="D703" s="1" t="s">
        <v>466</v>
      </c>
      <c r="E703">
        <v>1</v>
      </c>
      <c r="F703">
        <v>1</v>
      </c>
      <c r="G703">
        <v>3</v>
      </c>
      <c r="H703">
        <v>2</v>
      </c>
      <c r="I703">
        <v>0</v>
      </c>
      <c r="J703">
        <v>0</v>
      </c>
      <c r="K703">
        <v>0</v>
      </c>
      <c r="L703">
        <v>0</v>
      </c>
      <c r="M703">
        <v>0</v>
      </c>
      <c r="O703" s="6">
        <f t="shared" si="42"/>
        <v>7</v>
      </c>
      <c r="P703" s="24">
        <f t="shared" si="43"/>
        <v>346</v>
      </c>
      <c r="R703" s="2">
        <f t="shared" si="44"/>
        <v>0</v>
      </c>
    </row>
    <row r="704" spans="3:18" x14ac:dyDescent="0.3">
      <c r="C704">
        <f t="shared" si="45"/>
        <v>51</v>
      </c>
      <c r="D704" s="1" t="s">
        <v>467</v>
      </c>
      <c r="E704">
        <v>1</v>
      </c>
      <c r="F704">
        <v>2</v>
      </c>
      <c r="G704">
        <v>1</v>
      </c>
      <c r="H704">
        <v>0</v>
      </c>
      <c r="I704">
        <v>1</v>
      </c>
      <c r="J704">
        <v>0</v>
      </c>
      <c r="K704">
        <v>1</v>
      </c>
      <c r="L704">
        <v>0</v>
      </c>
      <c r="M704">
        <v>0</v>
      </c>
      <c r="O704" s="6">
        <f t="shared" si="42"/>
        <v>6</v>
      </c>
      <c r="P704" s="24">
        <f t="shared" si="43"/>
        <v>352</v>
      </c>
      <c r="R704" s="2">
        <f t="shared" si="44"/>
        <v>0</v>
      </c>
    </row>
    <row r="705" spans="3:18" x14ac:dyDescent="0.3">
      <c r="C705">
        <f t="shared" si="45"/>
        <v>52</v>
      </c>
      <c r="D705" s="1" t="s">
        <v>468</v>
      </c>
      <c r="E705">
        <v>1</v>
      </c>
      <c r="F705">
        <v>1</v>
      </c>
      <c r="G705">
        <v>1</v>
      </c>
      <c r="H705">
        <v>2</v>
      </c>
      <c r="I705">
        <v>0</v>
      </c>
      <c r="J705">
        <v>0</v>
      </c>
      <c r="K705">
        <v>0</v>
      </c>
      <c r="L705">
        <v>0</v>
      </c>
      <c r="M705">
        <v>0</v>
      </c>
      <c r="O705" s="6">
        <f t="shared" si="42"/>
        <v>5</v>
      </c>
      <c r="P705" s="24">
        <f t="shared" si="43"/>
        <v>357</v>
      </c>
      <c r="R705" s="2">
        <f t="shared" si="44"/>
        <v>0</v>
      </c>
    </row>
    <row r="706" spans="3:18" x14ac:dyDescent="0.3">
      <c r="C706">
        <f t="shared" si="45"/>
        <v>53</v>
      </c>
      <c r="D706" s="1" t="s">
        <v>469</v>
      </c>
      <c r="E706">
        <v>1</v>
      </c>
      <c r="F706">
        <v>2</v>
      </c>
      <c r="G706">
        <v>3</v>
      </c>
      <c r="H706">
        <v>0</v>
      </c>
      <c r="I706">
        <v>1</v>
      </c>
      <c r="J706">
        <v>0</v>
      </c>
      <c r="K706">
        <v>0</v>
      </c>
      <c r="L706">
        <v>0</v>
      </c>
      <c r="M706">
        <v>0</v>
      </c>
      <c r="O706" s="6">
        <f t="shared" si="42"/>
        <v>7</v>
      </c>
      <c r="P706" s="24">
        <f t="shared" si="43"/>
        <v>364</v>
      </c>
      <c r="R706" s="2">
        <f t="shared" si="44"/>
        <v>0</v>
      </c>
    </row>
    <row r="707" spans="3:18" x14ac:dyDescent="0.3">
      <c r="C707">
        <f t="shared" si="45"/>
        <v>54</v>
      </c>
      <c r="D707" s="1" t="s">
        <v>470</v>
      </c>
      <c r="E707">
        <v>1</v>
      </c>
      <c r="F707">
        <v>2</v>
      </c>
      <c r="G707">
        <v>1</v>
      </c>
      <c r="H707">
        <v>0</v>
      </c>
      <c r="I707">
        <v>1</v>
      </c>
      <c r="J707">
        <v>0</v>
      </c>
      <c r="K707">
        <v>0</v>
      </c>
      <c r="L707">
        <v>0</v>
      </c>
      <c r="M707">
        <v>0</v>
      </c>
      <c r="O707" s="6">
        <f t="shared" si="42"/>
        <v>5</v>
      </c>
      <c r="P707" s="24">
        <f t="shared" si="43"/>
        <v>369</v>
      </c>
      <c r="R707" s="2">
        <f t="shared" si="44"/>
        <v>0</v>
      </c>
    </row>
    <row r="708" spans="3:18" x14ac:dyDescent="0.3">
      <c r="C708">
        <f t="shared" si="45"/>
        <v>55</v>
      </c>
      <c r="D708" s="1" t="s">
        <v>767</v>
      </c>
      <c r="E708">
        <v>1</v>
      </c>
      <c r="F708">
        <v>2</v>
      </c>
      <c r="G708">
        <v>1</v>
      </c>
      <c r="H708">
        <v>1</v>
      </c>
      <c r="I708">
        <v>1</v>
      </c>
      <c r="J708">
        <v>2</v>
      </c>
      <c r="K708">
        <v>0</v>
      </c>
      <c r="L708">
        <v>1</v>
      </c>
      <c r="M708">
        <v>0</v>
      </c>
      <c r="O708" s="6">
        <f t="shared" ref="O708:O771" si="46">SUM(E708:M708)</f>
        <v>9</v>
      </c>
      <c r="P708" s="24">
        <f t="shared" si="43"/>
        <v>378</v>
      </c>
      <c r="R708" s="2">
        <f t="shared" si="44"/>
        <v>0</v>
      </c>
    </row>
    <row r="709" spans="3:18" x14ac:dyDescent="0.3">
      <c r="C709">
        <f t="shared" si="45"/>
        <v>56</v>
      </c>
      <c r="D709" s="1" t="s">
        <v>471</v>
      </c>
      <c r="E709">
        <v>0</v>
      </c>
      <c r="F709">
        <v>1</v>
      </c>
      <c r="G709">
        <v>3</v>
      </c>
      <c r="H709">
        <v>2</v>
      </c>
      <c r="I709">
        <v>0</v>
      </c>
      <c r="J709">
        <v>0</v>
      </c>
      <c r="K709">
        <v>0</v>
      </c>
      <c r="L709">
        <v>0</v>
      </c>
      <c r="M709">
        <v>0</v>
      </c>
      <c r="O709" s="6">
        <f t="shared" si="46"/>
        <v>6</v>
      </c>
      <c r="P709" s="24">
        <f t="shared" ref="P709:P772" si="47">O709+P708</f>
        <v>384</v>
      </c>
      <c r="R709" s="2">
        <f t="shared" si="44"/>
        <v>0</v>
      </c>
    </row>
    <row r="710" spans="3:18" x14ac:dyDescent="0.3">
      <c r="C710">
        <f t="shared" si="45"/>
        <v>57</v>
      </c>
      <c r="D710" s="1" t="s">
        <v>472</v>
      </c>
      <c r="E710">
        <v>1</v>
      </c>
      <c r="F710">
        <v>1</v>
      </c>
      <c r="G710">
        <v>1</v>
      </c>
      <c r="H710">
        <v>0</v>
      </c>
      <c r="I710">
        <v>1</v>
      </c>
      <c r="J710">
        <v>1</v>
      </c>
      <c r="K710">
        <v>1</v>
      </c>
      <c r="L710">
        <v>0</v>
      </c>
      <c r="M710">
        <v>1</v>
      </c>
      <c r="O710" s="6">
        <f t="shared" si="46"/>
        <v>7</v>
      </c>
      <c r="P710" s="24">
        <f t="shared" si="47"/>
        <v>391</v>
      </c>
      <c r="R710" s="2">
        <f t="shared" si="44"/>
        <v>0</v>
      </c>
    </row>
    <row r="711" spans="3:18" x14ac:dyDescent="0.3">
      <c r="C711">
        <f t="shared" si="45"/>
        <v>58</v>
      </c>
      <c r="D711" s="1" t="s">
        <v>473</v>
      </c>
      <c r="E711">
        <v>1</v>
      </c>
      <c r="F711">
        <v>1</v>
      </c>
      <c r="G711">
        <v>0</v>
      </c>
      <c r="H711">
        <v>1</v>
      </c>
      <c r="I711">
        <v>1</v>
      </c>
      <c r="J711">
        <v>1</v>
      </c>
      <c r="K711">
        <v>0</v>
      </c>
      <c r="L711">
        <v>0</v>
      </c>
      <c r="M711">
        <v>0</v>
      </c>
      <c r="O711" s="6">
        <f t="shared" si="46"/>
        <v>5</v>
      </c>
      <c r="P711" s="24">
        <f t="shared" si="47"/>
        <v>396</v>
      </c>
      <c r="R711" s="2">
        <f t="shared" si="44"/>
        <v>0</v>
      </c>
    </row>
    <row r="712" spans="3:18" x14ac:dyDescent="0.3">
      <c r="C712">
        <f t="shared" si="45"/>
        <v>59</v>
      </c>
      <c r="D712" s="1" t="s">
        <v>474</v>
      </c>
      <c r="E712">
        <v>1</v>
      </c>
      <c r="F712">
        <v>2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O712" s="6">
        <f t="shared" si="46"/>
        <v>3</v>
      </c>
      <c r="P712" s="24">
        <f t="shared" si="47"/>
        <v>399</v>
      </c>
      <c r="R712" s="2">
        <f t="shared" si="44"/>
        <v>0</v>
      </c>
    </row>
    <row r="713" spans="3:18" x14ac:dyDescent="0.3">
      <c r="C713">
        <f t="shared" si="45"/>
        <v>60</v>
      </c>
      <c r="D713" s="1" t="s">
        <v>475</v>
      </c>
      <c r="E713">
        <v>0</v>
      </c>
      <c r="F713">
        <v>1</v>
      </c>
      <c r="G713">
        <v>1</v>
      </c>
      <c r="H713">
        <v>0</v>
      </c>
      <c r="I713">
        <v>2</v>
      </c>
      <c r="J713">
        <v>0</v>
      </c>
      <c r="K713">
        <v>0</v>
      </c>
      <c r="L713">
        <v>1</v>
      </c>
      <c r="M713">
        <v>0</v>
      </c>
      <c r="O713" s="6">
        <f t="shared" si="46"/>
        <v>5</v>
      </c>
      <c r="P713" s="24">
        <f t="shared" si="47"/>
        <v>404</v>
      </c>
      <c r="R713" s="2">
        <f t="shared" si="44"/>
        <v>0</v>
      </c>
    </row>
    <row r="714" spans="3:18" x14ac:dyDescent="0.3">
      <c r="C714">
        <f t="shared" si="45"/>
        <v>61</v>
      </c>
      <c r="D714" s="1" t="s">
        <v>768</v>
      </c>
      <c r="E714">
        <v>1</v>
      </c>
      <c r="F714">
        <v>2</v>
      </c>
      <c r="G714">
        <v>0</v>
      </c>
      <c r="H714">
        <v>2</v>
      </c>
      <c r="I714">
        <v>2</v>
      </c>
      <c r="J714">
        <v>0</v>
      </c>
      <c r="K714">
        <v>0</v>
      </c>
      <c r="L714">
        <v>0</v>
      </c>
      <c r="M714">
        <v>0</v>
      </c>
      <c r="O714" s="6">
        <f t="shared" si="46"/>
        <v>7</v>
      </c>
      <c r="P714" s="24">
        <f t="shared" si="47"/>
        <v>411</v>
      </c>
      <c r="R714" s="2">
        <f t="shared" si="44"/>
        <v>0</v>
      </c>
    </row>
    <row r="715" spans="3:18" x14ac:dyDescent="0.3">
      <c r="C715">
        <f t="shared" si="45"/>
        <v>62</v>
      </c>
      <c r="D715" s="1" t="s">
        <v>769</v>
      </c>
      <c r="E715">
        <v>1</v>
      </c>
      <c r="F715">
        <v>3</v>
      </c>
      <c r="G715">
        <v>1</v>
      </c>
      <c r="H715">
        <v>1</v>
      </c>
      <c r="I715">
        <v>0</v>
      </c>
      <c r="J715">
        <v>1</v>
      </c>
      <c r="K715">
        <v>0</v>
      </c>
      <c r="L715">
        <v>0</v>
      </c>
      <c r="M715">
        <v>0</v>
      </c>
      <c r="O715" s="6">
        <f t="shared" si="46"/>
        <v>7</v>
      </c>
      <c r="P715" s="24">
        <f t="shared" si="47"/>
        <v>418</v>
      </c>
      <c r="R715" s="2">
        <f t="shared" si="44"/>
        <v>0</v>
      </c>
    </row>
    <row r="716" spans="3:18" x14ac:dyDescent="0.3">
      <c r="C716">
        <f t="shared" si="45"/>
        <v>63</v>
      </c>
      <c r="D716" s="1" t="s">
        <v>770</v>
      </c>
      <c r="E716">
        <v>1</v>
      </c>
      <c r="F716">
        <v>1</v>
      </c>
      <c r="G716">
        <v>2</v>
      </c>
      <c r="H716">
        <v>2</v>
      </c>
      <c r="I716">
        <v>0</v>
      </c>
      <c r="J716">
        <v>0</v>
      </c>
      <c r="K716">
        <v>0</v>
      </c>
      <c r="L716">
        <v>0</v>
      </c>
      <c r="M716">
        <v>0</v>
      </c>
      <c r="O716" s="6">
        <f t="shared" si="46"/>
        <v>6</v>
      </c>
      <c r="P716" s="24">
        <f t="shared" si="47"/>
        <v>424</v>
      </c>
      <c r="R716" s="2">
        <f t="shared" si="44"/>
        <v>0</v>
      </c>
    </row>
    <row r="717" spans="3:18" x14ac:dyDescent="0.3">
      <c r="C717">
        <f t="shared" si="45"/>
        <v>64</v>
      </c>
      <c r="D717" s="1" t="s">
        <v>476</v>
      </c>
      <c r="E717">
        <v>1</v>
      </c>
      <c r="F717">
        <v>1</v>
      </c>
      <c r="G717">
        <v>0</v>
      </c>
      <c r="H717">
        <v>1</v>
      </c>
      <c r="I717">
        <v>2</v>
      </c>
      <c r="J717">
        <v>1</v>
      </c>
      <c r="K717">
        <v>0</v>
      </c>
      <c r="L717">
        <v>0</v>
      </c>
      <c r="M717">
        <v>0</v>
      </c>
      <c r="O717" s="6">
        <f t="shared" si="46"/>
        <v>6</v>
      </c>
      <c r="P717" s="24">
        <f t="shared" si="47"/>
        <v>430</v>
      </c>
      <c r="R717" s="2">
        <f t="shared" ref="R717:R780" si="48">IF(O717=0,1,0)</f>
        <v>0</v>
      </c>
    </row>
    <row r="718" spans="3:18" x14ac:dyDescent="0.3">
      <c r="C718">
        <f t="shared" ref="C718:C777" si="49">1+C717</f>
        <v>65</v>
      </c>
      <c r="D718" s="1" t="s">
        <v>477</v>
      </c>
      <c r="E718">
        <v>1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O718" s="6">
        <f t="shared" si="46"/>
        <v>1</v>
      </c>
      <c r="P718" s="24">
        <f t="shared" si="47"/>
        <v>431</v>
      </c>
      <c r="R718" s="2">
        <f t="shared" si="48"/>
        <v>0</v>
      </c>
    </row>
    <row r="719" spans="3:18" x14ac:dyDescent="0.3">
      <c r="C719">
        <f t="shared" si="49"/>
        <v>66</v>
      </c>
      <c r="D719" s="1" t="s">
        <v>478</v>
      </c>
      <c r="E719">
        <v>1</v>
      </c>
      <c r="F719">
        <v>1</v>
      </c>
      <c r="G719">
        <v>1</v>
      </c>
      <c r="H719">
        <v>1</v>
      </c>
      <c r="I719">
        <v>2</v>
      </c>
      <c r="J719">
        <v>3</v>
      </c>
      <c r="K719">
        <v>0</v>
      </c>
      <c r="L719">
        <v>0</v>
      </c>
      <c r="M719">
        <v>0</v>
      </c>
      <c r="O719" s="6">
        <f t="shared" si="46"/>
        <v>9</v>
      </c>
      <c r="P719" s="24">
        <f t="shared" si="47"/>
        <v>440</v>
      </c>
      <c r="R719" s="2">
        <f t="shared" si="48"/>
        <v>0</v>
      </c>
    </row>
    <row r="720" spans="3:18" x14ac:dyDescent="0.3">
      <c r="C720">
        <f t="shared" si="49"/>
        <v>67</v>
      </c>
      <c r="D720" s="1" t="s">
        <v>479</v>
      </c>
      <c r="E720">
        <v>2</v>
      </c>
      <c r="F720">
        <v>1</v>
      </c>
      <c r="G720">
        <v>0</v>
      </c>
      <c r="H720">
        <v>2</v>
      </c>
      <c r="I720">
        <v>1</v>
      </c>
      <c r="J720">
        <v>0</v>
      </c>
      <c r="K720">
        <v>0</v>
      </c>
      <c r="L720">
        <v>0</v>
      </c>
      <c r="M720">
        <v>0</v>
      </c>
      <c r="O720" s="6">
        <f t="shared" si="46"/>
        <v>6</v>
      </c>
      <c r="P720" s="24">
        <f t="shared" si="47"/>
        <v>446</v>
      </c>
      <c r="R720" s="2">
        <f t="shared" si="48"/>
        <v>0</v>
      </c>
    </row>
    <row r="721" spans="3:18" x14ac:dyDescent="0.3">
      <c r="C721">
        <f t="shared" si="49"/>
        <v>68</v>
      </c>
      <c r="D721" s="1" t="s">
        <v>480</v>
      </c>
      <c r="E721">
        <v>1</v>
      </c>
      <c r="F721">
        <v>2</v>
      </c>
      <c r="G721">
        <v>1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O721" s="6">
        <f t="shared" si="46"/>
        <v>4</v>
      </c>
      <c r="P721" s="24">
        <f t="shared" si="47"/>
        <v>450</v>
      </c>
      <c r="R721" s="2">
        <f t="shared" si="48"/>
        <v>0</v>
      </c>
    </row>
    <row r="722" spans="3:18" x14ac:dyDescent="0.3">
      <c r="C722">
        <f t="shared" si="49"/>
        <v>69</v>
      </c>
      <c r="D722" s="1" t="s">
        <v>771</v>
      </c>
      <c r="E722">
        <v>0</v>
      </c>
      <c r="F722">
        <v>2</v>
      </c>
      <c r="G722">
        <v>0</v>
      </c>
      <c r="H722">
        <v>1</v>
      </c>
      <c r="I722">
        <v>0</v>
      </c>
      <c r="J722">
        <v>0</v>
      </c>
      <c r="K722">
        <v>0</v>
      </c>
      <c r="L722">
        <v>0</v>
      </c>
      <c r="M722">
        <v>0</v>
      </c>
      <c r="O722" s="6">
        <f t="shared" si="46"/>
        <v>3</v>
      </c>
      <c r="P722" s="24">
        <f t="shared" si="47"/>
        <v>453</v>
      </c>
      <c r="R722" s="2">
        <f t="shared" si="48"/>
        <v>0</v>
      </c>
    </row>
    <row r="723" spans="3:18" x14ac:dyDescent="0.3">
      <c r="C723">
        <f t="shared" si="49"/>
        <v>70</v>
      </c>
      <c r="D723" s="1" t="s">
        <v>481</v>
      </c>
      <c r="E723">
        <v>1</v>
      </c>
      <c r="F723">
        <v>2</v>
      </c>
      <c r="G723">
        <v>1</v>
      </c>
      <c r="H723">
        <v>0</v>
      </c>
      <c r="I723">
        <v>0</v>
      </c>
      <c r="J723">
        <v>0</v>
      </c>
      <c r="K723">
        <v>1</v>
      </c>
      <c r="L723">
        <v>0</v>
      </c>
      <c r="M723">
        <v>0</v>
      </c>
      <c r="O723" s="6">
        <f t="shared" si="46"/>
        <v>5</v>
      </c>
      <c r="P723" s="24">
        <f t="shared" si="47"/>
        <v>458</v>
      </c>
      <c r="R723" s="2">
        <f t="shared" si="48"/>
        <v>0</v>
      </c>
    </row>
    <row r="724" spans="3:18" x14ac:dyDescent="0.3">
      <c r="C724">
        <f t="shared" si="49"/>
        <v>71</v>
      </c>
      <c r="D724" s="1" t="s">
        <v>772</v>
      </c>
      <c r="E724">
        <v>0</v>
      </c>
      <c r="F724">
        <v>1</v>
      </c>
      <c r="G724">
        <v>0</v>
      </c>
      <c r="H724">
        <v>2</v>
      </c>
      <c r="I724">
        <v>1</v>
      </c>
      <c r="J724">
        <v>1</v>
      </c>
      <c r="K724">
        <v>0</v>
      </c>
      <c r="L724">
        <v>0</v>
      </c>
      <c r="M724">
        <v>0</v>
      </c>
      <c r="O724" s="6">
        <f t="shared" si="46"/>
        <v>5</v>
      </c>
      <c r="P724" s="24">
        <f t="shared" si="47"/>
        <v>463</v>
      </c>
      <c r="R724" s="2">
        <f t="shared" si="48"/>
        <v>0</v>
      </c>
    </row>
    <row r="725" spans="3:18" x14ac:dyDescent="0.3">
      <c r="C725">
        <f t="shared" si="49"/>
        <v>72</v>
      </c>
      <c r="D725" s="1" t="s">
        <v>482</v>
      </c>
      <c r="E725">
        <v>1</v>
      </c>
      <c r="F725">
        <v>1</v>
      </c>
      <c r="G725">
        <v>1</v>
      </c>
      <c r="H725">
        <v>1</v>
      </c>
      <c r="I725">
        <v>0</v>
      </c>
      <c r="J725">
        <v>2</v>
      </c>
      <c r="K725">
        <v>0</v>
      </c>
      <c r="L725">
        <v>0</v>
      </c>
      <c r="M725">
        <v>0</v>
      </c>
      <c r="O725" s="6">
        <f t="shared" si="46"/>
        <v>6</v>
      </c>
      <c r="P725" s="24">
        <f t="shared" si="47"/>
        <v>469</v>
      </c>
      <c r="R725" s="2">
        <f t="shared" si="48"/>
        <v>0</v>
      </c>
    </row>
    <row r="726" spans="3:18" x14ac:dyDescent="0.3">
      <c r="C726">
        <f t="shared" si="49"/>
        <v>73</v>
      </c>
      <c r="D726" s="1" t="s">
        <v>483</v>
      </c>
      <c r="E726">
        <v>0</v>
      </c>
      <c r="F726">
        <v>3</v>
      </c>
      <c r="G726">
        <v>2</v>
      </c>
      <c r="H726">
        <v>2</v>
      </c>
      <c r="I726">
        <v>1</v>
      </c>
      <c r="J726">
        <v>0</v>
      </c>
      <c r="K726">
        <v>0</v>
      </c>
      <c r="L726">
        <v>1</v>
      </c>
      <c r="M726">
        <v>0</v>
      </c>
      <c r="O726" s="6">
        <f t="shared" si="46"/>
        <v>9</v>
      </c>
      <c r="P726" s="24">
        <f t="shared" si="47"/>
        <v>478</v>
      </c>
      <c r="R726" s="2">
        <f t="shared" si="48"/>
        <v>0</v>
      </c>
    </row>
    <row r="727" spans="3:18" x14ac:dyDescent="0.3">
      <c r="C727">
        <f t="shared" si="49"/>
        <v>74</v>
      </c>
      <c r="D727" s="1" t="s">
        <v>773</v>
      </c>
      <c r="E727">
        <v>1</v>
      </c>
      <c r="F727">
        <v>1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O727" s="6">
        <f t="shared" si="46"/>
        <v>2</v>
      </c>
      <c r="P727" s="24">
        <f t="shared" si="47"/>
        <v>480</v>
      </c>
      <c r="R727" s="2">
        <f t="shared" si="48"/>
        <v>0</v>
      </c>
    </row>
    <row r="728" spans="3:18" x14ac:dyDescent="0.3">
      <c r="C728">
        <f t="shared" si="49"/>
        <v>75</v>
      </c>
      <c r="D728" s="1" t="s">
        <v>484</v>
      </c>
      <c r="E728">
        <v>1</v>
      </c>
      <c r="F728">
        <v>1</v>
      </c>
      <c r="G728">
        <v>1</v>
      </c>
      <c r="H728">
        <v>1</v>
      </c>
      <c r="I728">
        <v>0</v>
      </c>
      <c r="J728">
        <v>0</v>
      </c>
      <c r="K728">
        <v>0</v>
      </c>
      <c r="L728">
        <v>0</v>
      </c>
      <c r="M728">
        <v>0</v>
      </c>
      <c r="O728" s="6">
        <f t="shared" si="46"/>
        <v>4</v>
      </c>
      <c r="P728" s="24">
        <f t="shared" si="47"/>
        <v>484</v>
      </c>
      <c r="R728" s="2">
        <f t="shared" si="48"/>
        <v>0</v>
      </c>
    </row>
    <row r="729" spans="3:18" x14ac:dyDescent="0.3">
      <c r="C729">
        <f t="shared" si="49"/>
        <v>76</v>
      </c>
      <c r="D729" s="1" t="s">
        <v>485</v>
      </c>
      <c r="E729">
        <v>1</v>
      </c>
      <c r="F729">
        <v>1</v>
      </c>
      <c r="G729">
        <v>1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O729" s="6">
        <f t="shared" si="46"/>
        <v>3</v>
      </c>
      <c r="P729" s="24">
        <f t="shared" si="47"/>
        <v>487</v>
      </c>
      <c r="R729" s="2">
        <f t="shared" si="48"/>
        <v>0</v>
      </c>
    </row>
    <row r="730" spans="3:18" x14ac:dyDescent="0.3">
      <c r="C730">
        <f t="shared" si="49"/>
        <v>77</v>
      </c>
      <c r="D730" s="1" t="s">
        <v>486</v>
      </c>
      <c r="E730">
        <v>1</v>
      </c>
      <c r="F730">
        <v>1</v>
      </c>
      <c r="G730">
        <v>1</v>
      </c>
      <c r="H730">
        <v>1</v>
      </c>
      <c r="I730">
        <v>0</v>
      </c>
      <c r="J730">
        <v>0</v>
      </c>
      <c r="K730">
        <v>0</v>
      </c>
      <c r="L730">
        <v>0</v>
      </c>
      <c r="M730">
        <v>0</v>
      </c>
      <c r="O730" s="6">
        <f t="shared" si="46"/>
        <v>4</v>
      </c>
      <c r="P730" s="24">
        <f t="shared" si="47"/>
        <v>491</v>
      </c>
      <c r="R730" s="2">
        <f t="shared" si="48"/>
        <v>0</v>
      </c>
    </row>
    <row r="731" spans="3:18" x14ac:dyDescent="0.3">
      <c r="C731">
        <f t="shared" si="49"/>
        <v>78</v>
      </c>
      <c r="D731" s="1" t="s">
        <v>487</v>
      </c>
      <c r="E731">
        <v>3</v>
      </c>
      <c r="F731">
        <v>1</v>
      </c>
      <c r="G731">
        <v>1</v>
      </c>
      <c r="H731">
        <v>1</v>
      </c>
      <c r="I731">
        <v>0</v>
      </c>
      <c r="J731">
        <v>0</v>
      </c>
      <c r="K731">
        <v>0</v>
      </c>
      <c r="L731">
        <v>0</v>
      </c>
      <c r="M731">
        <v>0</v>
      </c>
      <c r="O731" s="6">
        <f t="shared" si="46"/>
        <v>6</v>
      </c>
      <c r="P731" s="24">
        <f t="shared" si="47"/>
        <v>497</v>
      </c>
      <c r="R731" s="2">
        <f t="shared" si="48"/>
        <v>0</v>
      </c>
    </row>
    <row r="732" spans="3:18" x14ac:dyDescent="0.3">
      <c r="C732">
        <f t="shared" si="49"/>
        <v>79</v>
      </c>
      <c r="D732" s="1" t="s">
        <v>488</v>
      </c>
      <c r="E732">
        <v>1</v>
      </c>
      <c r="F732">
        <v>1</v>
      </c>
      <c r="G732">
        <v>1</v>
      </c>
      <c r="H732">
        <v>1</v>
      </c>
      <c r="I732">
        <v>2</v>
      </c>
      <c r="J732">
        <v>1</v>
      </c>
      <c r="K732">
        <v>1</v>
      </c>
      <c r="L732">
        <v>2</v>
      </c>
      <c r="M732">
        <v>0</v>
      </c>
      <c r="O732" s="6">
        <f t="shared" si="46"/>
        <v>10</v>
      </c>
      <c r="P732" s="24">
        <f t="shared" si="47"/>
        <v>507</v>
      </c>
      <c r="R732" s="2">
        <f t="shared" si="48"/>
        <v>0</v>
      </c>
    </row>
    <row r="733" spans="3:18" x14ac:dyDescent="0.3">
      <c r="C733">
        <f t="shared" si="49"/>
        <v>80</v>
      </c>
      <c r="D733" s="1" t="s">
        <v>489</v>
      </c>
      <c r="E733">
        <v>1</v>
      </c>
      <c r="F733">
        <v>4</v>
      </c>
      <c r="G733">
        <v>2</v>
      </c>
      <c r="H733">
        <v>0</v>
      </c>
      <c r="I733">
        <v>1</v>
      </c>
      <c r="J733">
        <v>2</v>
      </c>
      <c r="K733">
        <v>0</v>
      </c>
      <c r="L733">
        <v>0</v>
      </c>
      <c r="M733">
        <v>0</v>
      </c>
      <c r="O733" s="6">
        <f t="shared" si="46"/>
        <v>10</v>
      </c>
      <c r="P733" s="24">
        <f t="shared" si="47"/>
        <v>517</v>
      </c>
      <c r="R733" s="2">
        <f t="shared" si="48"/>
        <v>0</v>
      </c>
    </row>
    <row r="734" spans="3:18" x14ac:dyDescent="0.3">
      <c r="C734">
        <f t="shared" si="49"/>
        <v>81</v>
      </c>
      <c r="D734" s="1" t="s">
        <v>490</v>
      </c>
      <c r="E734">
        <v>2</v>
      </c>
      <c r="F734">
        <v>1</v>
      </c>
      <c r="G734">
        <v>0</v>
      </c>
      <c r="H734">
        <v>0</v>
      </c>
      <c r="I734">
        <v>0</v>
      </c>
      <c r="J734">
        <v>1</v>
      </c>
      <c r="K734">
        <v>1</v>
      </c>
      <c r="L734">
        <v>0</v>
      </c>
      <c r="M734">
        <v>0</v>
      </c>
      <c r="O734" s="6">
        <f t="shared" si="46"/>
        <v>5</v>
      </c>
      <c r="P734" s="24">
        <f t="shared" si="47"/>
        <v>522</v>
      </c>
      <c r="R734" s="2">
        <f t="shared" si="48"/>
        <v>0</v>
      </c>
    </row>
    <row r="735" spans="3:18" x14ac:dyDescent="0.3">
      <c r="C735">
        <f t="shared" si="49"/>
        <v>82</v>
      </c>
      <c r="D735" s="1" t="s">
        <v>774</v>
      </c>
      <c r="E735">
        <v>2</v>
      </c>
      <c r="F735">
        <v>2</v>
      </c>
      <c r="G735">
        <v>3</v>
      </c>
      <c r="H735">
        <v>1</v>
      </c>
      <c r="I735">
        <v>1</v>
      </c>
      <c r="J735">
        <v>1</v>
      </c>
      <c r="K735">
        <v>0</v>
      </c>
      <c r="L735">
        <v>0</v>
      </c>
      <c r="M735">
        <v>0</v>
      </c>
      <c r="O735" s="6">
        <f t="shared" si="46"/>
        <v>10</v>
      </c>
      <c r="P735" s="24">
        <f t="shared" si="47"/>
        <v>532</v>
      </c>
      <c r="R735" s="2">
        <f t="shared" si="48"/>
        <v>0</v>
      </c>
    </row>
    <row r="736" spans="3:18" x14ac:dyDescent="0.3">
      <c r="C736">
        <f t="shared" si="49"/>
        <v>83</v>
      </c>
      <c r="D736" s="1" t="s">
        <v>491</v>
      </c>
      <c r="E736">
        <v>0</v>
      </c>
      <c r="F736">
        <v>1</v>
      </c>
      <c r="G736">
        <v>0</v>
      </c>
      <c r="H736">
        <v>1</v>
      </c>
      <c r="I736">
        <v>0</v>
      </c>
      <c r="J736">
        <v>0</v>
      </c>
      <c r="K736">
        <v>0</v>
      </c>
      <c r="L736">
        <v>1</v>
      </c>
      <c r="M736">
        <v>1</v>
      </c>
      <c r="O736" s="6">
        <f t="shared" si="46"/>
        <v>4</v>
      </c>
      <c r="P736" s="24">
        <f t="shared" si="47"/>
        <v>536</v>
      </c>
      <c r="R736" s="2">
        <f t="shared" si="48"/>
        <v>0</v>
      </c>
    </row>
    <row r="737" spans="3:18" x14ac:dyDescent="0.3">
      <c r="C737">
        <f t="shared" si="49"/>
        <v>84</v>
      </c>
      <c r="D737" s="1" t="s">
        <v>775</v>
      </c>
      <c r="E737">
        <v>1</v>
      </c>
      <c r="F737">
        <v>3</v>
      </c>
      <c r="G737">
        <v>4</v>
      </c>
      <c r="H737">
        <v>0</v>
      </c>
      <c r="I737">
        <v>1</v>
      </c>
      <c r="J737">
        <v>0</v>
      </c>
      <c r="K737">
        <v>0</v>
      </c>
      <c r="L737">
        <v>0</v>
      </c>
      <c r="M737">
        <v>0</v>
      </c>
      <c r="O737" s="6">
        <f t="shared" si="46"/>
        <v>9</v>
      </c>
      <c r="P737" s="24">
        <f t="shared" si="47"/>
        <v>545</v>
      </c>
      <c r="R737" s="2">
        <f t="shared" si="48"/>
        <v>0</v>
      </c>
    </row>
    <row r="738" spans="3:18" x14ac:dyDescent="0.3">
      <c r="C738">
        <f t="shared" si="49"/>
        <v>85</v>
      </c>
      <c r="D738" s="1" t="s">
        <v>492</v>
      </c>
      <c r="E738">
        <v>2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O738" s="6">
        <f t="shared" si="46"/>
        <v>2</v>
      </c>
      <c r="P738" s="24">
        <f t="shared" si="47"/>
        <v>547</v>
      </c>
      <c r="R738" s="2">
        <f t="shared" si="48"/>
        <v>0</v>
      </c>
    </row>
    <row r="739" spans="3:18" x14ac:dyDescent="0.3">
      <c r="C739">
        <f t="shared" si="49"/>
        <v>86</v>
      </c>
      <c r="D739" s="1" t="s">
        <v>493</v>
      </c>
      <c r="E739">
        <v>1</v>
      </c>
      <c r="F739">
        <v>1</v>
      </c>
      <c r="G739">
        <v>1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O739" s="6">
        <f t="shared" si="46"/>
        <v>3</v>
      </c>
      <c r="P739" s="24">
        <f t="shared" si="47"/>
        <v>550</v>
      </c>
      <c r="R739" s="2">
        <f t="shared" si="48"/>
        <v>0</v>
      </c>
    </row>
    <row r="740" spans="3:18" x14ac:dyDescent="0.3">
      <c r="C740">
        <f t="shared" si="49"/>
        <v>87</v>
      </c>
      <c r="D740" s="1" t="s">
        <v>776</v>
      </c>
      <c r="E740">
        <v>1</v>
      </c>
      <c r="F740">
        <v>1</v>
      </c>
      <c r="G740">
        <v>0</v>
      </c>
      <c r="H740">
        <v>1</v>
      </c>
      <c r="I740">
        <v>0</v>
      </c>
      <c r="J740">
        <v>2</v>
      </c>
      <c r="K740">
        <v>0</v>
      </c>
      <c r="L740">
        <v>0</v>
      </c>
      <c r="M740">
        <v>0</v>
      </c>
      <c r="O740" s="6">
        <f t="shared" si="46"/>
        <v>5</v>
      </c>
      <c r="P740" s="24">
        <f t="shared" si="47"/>
        <v>555</v>
      </c>
      <c r="R740" s="2">
        <f t="shared" si="48"/>
        <v>0</v>
      </c>
    </row>
    <row r="741" spans="3:18" x14ac:dyDescent="0.3">
      <c r="C741">
        <f t="shared" si="49"/>
        <v>88</v>
      </c>
      <c r="D741" s="1" t="s">
        <v>777</v>
      </c>
      <c r="E741">
        <v>2</v>
      </c>
      <c r="F741">
        <v>1</v>
      </c>
      <c r="G741">
        <v>3</v>
      </c>
      <c r="H741">
        <v>2</v>
      </c>
      <c r="I741">
        <v>1</v>
      </c>
      <c r="J741">
        <v>1</v>
      </c>
      <c r="K741">
        <v>0</v>
      </c>
      <c r="L741">
        <v>0</v>
      </c>
      <c r="M741">
        <v>0</v>
      </c>
      <c r="O741" s="6">
        <f t="shared" si="46"/>
        <v>10</v>
      </c>
      <c r="P741" s="24">
        <f t="shared" si="47"/>
        <v>565</v>
      </c>
      <c r="R741" s="2">
        <f t="shared" si="48"/>
        <v>0</v>
      </c>
    </row>
    <row r="742" spans="3:18" x14ac:dyDescent="0.3">
      <c r="C742">
        <f t="shared" si="49"/>
        <v>89</v>
      </c>
      <c r="D742" s="1" t="s">
        <v>778</v>
      </c>
      <c r="E742">
        <v>2</v>
      </c>
      <c r="F742">
        <v>2</v>
      </c>
      <c r="G742">
        <v>2</v>
      </c>
      <c r="H742">
        <v>2</v>
      </c>
      <c r="I742">
        <v>1</v>
      </c>
      <c r="J742">
        <v>0</v>
      </c>
      <c r="K742">
        <v>0</v>
      </c>
      <c r="L742">
        <v>0</v>
      </c>
      <c r="M742">
        <v>0</v>
      </c>
      <c r="O742" s="6">
        <f t="shared" si="46"/>
        <v>9</v>
      </c>
      <c r="P742" s="24">
        <f t="shared" si="47"/>
        <v>574</v>
      </c>
      <c r="R742" s="2">
        <f t="shared" si="48"/>
        <v>0</v>
      </c>
    </row>
    <row r="743" spans="3:18" x14ac:dyDescent="0.3">
      <c r="C743">
        <f t="shared" si="49"/>
        <v>90</v>
      </c>
      <c r="D743" s="1" t="s">
        <v>872</v>
      </c>
      <c r="E743">
        <v>2</v>
      </c>
      <c r="F743">
        <v>1</v>
      </c>
      <c r="G743">
        <v>1</v>
      </c>
      <c r="H743">
        <v>2</v>
      </c>
      <c r="I743">
        <v>0</v>
      </c>
      <c r="J743">
        <v>0</v>
      </c>
      <c r="K743">
        <v>0</v>
      </c>
      <c r="L743">
        <v>1</v>
      </c>
      <c r="M743">
        <v>0</v>
      </c>
      <c r="O743" s="6">
        <f t="shared" si="46"/>
        <v>7</v>
      </c>
      <c r="P743" s="24">
        <f t="shared" si="47"/>
        <v>581</v>
      </c>
      <c r="R743" s="2">
        <f t="shared" si="48"/>
        <v>0</v>
      </c>
    </row>
    <row r="744" spans="3:18" x14ac:dyDescent="0.3">
      <c r="C744">
        <f t="shared" si="49"/>
        <v>91</v>
      </c>
      <c r="D744" s="1" t="s">
        <v>779</v>
      </c>
      <c r="E744">
        <v>2</v>
      </c>
      <c r="F744">
        <v>1</v>
      </c>
      <c r="G744">
        <v>5</v>
      </c>
      <c r="H744">
        <v>1</v>
      </c>
      <c r="I744">
        <v>1</v>
      </c>
      <c r="J744">
        <v>1</v>
      </c>
      <c r="K744">
        <v>0</v>
      </c>
      <c r="L744">
        <v>0</v>
      </c>
      <c r="M744">
        <v>0</v>
      </c>
      <c r="O744" s="6">
        <f t="shared" si="46"/>
        <v>11</v>
      </c>
      <c r="P744" s="24">
        <f t="shared" si="47"/>
        <v>592</v>
      </c>
      <c r="R744" s="2">
        <f t="shared" si="48"/>
        <v>0</v>
      </c>
    </row>
    <row r="745" spans="3:18" x14ac:dyDescent="0.3">
      <c r="C745">
        <f t="shared" si="49"/>
        <v>92</v>
      </c>
      <c r="D745" s="1" t="s">
        <v>494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O745" s="6">
        <f t="shared" si="46"/>
        <v>0</v>
      </c>
      <c r="P745" s="24">
        <f t="shared" si="47"/>
        <v>592</v>
      </c>
      <c r="R745" s="2">
        <f t="shared" si="48"/>
        <v>1</v>
      </c>
    </row>
    <row r="746" spans="3:18" x14ac:dyDescent="0.3">
      <c r="C746">
        <f t="shared" si="49"/>
        <v>93</v>
      </c>
      <c r="D746" s="1" t="s">
        <v>780</v>
      </c>
      <c r="E746">
        <v>1</v>
      </c>
      <c r="F746">
        <v>1</v>
      </c>
      <c r="G746">
        <v>0</v>
      </c>
      <c r="H746">
        <v>1</v>
      </c>
      <c r="I746">
        <v>0</v>
      </c>
      <c r="J746">
        <v>0</v>
      </c>
      <c r="K746">
        <v>0</v>
      </c>
      <c r="L746">
        <v>1</v>
      </c>
      <c r="M746">
        <v>0</v>
      </c>
      <c r="O746" s="6">
        <f t="shared" si="46"/>
        <v>4</v>
      </c>
      <c r="P746" s="24">
        <f t="shared" si="47"/>
        <v>596</v>
      </c>
      <c r="R746" s="2">
        <f t="shared" si="48"/>
        <v>0</v>
      </c>
    </row>
    <row r="747" spans="3:18" x14ac:dyDescent="0.3">
      <c r="C747">
        <f t="shared" si="49"/>
        <v>94</v>
      </c>
      <c r="D747" s="1" t="s">
        <v>495</v>
      </c>
      <c r="E747">
        <v>1</v>
      </c>
      <c r="F747">
        <v>1</v>
      </c>
      <c r="G747">
        <v>0</v>
      </c>
      <c r="H747">
        <v>1</v>
      </c>
      <c r="I747">
        <v>2</v>
      </c>
      <c r="J747">
        <v>0</v>
      </c>
      <c r="K747">
        <v>0</v>
      </c>
      <c r="L747">
        <v>0</v>
      </c>
      <c r="M747">
        <v>0</v>
      </c>
      <c r="O747" s="6">
        <f t="shared" si="46"/>
        <v>5</v>
      </c>
      <c r="P747" s="24">
        <f t="shared" si="47"/>
        <v>601</v>
      </c>
      <c r="R747" s="2">
        <f t="shared" si="48"/>
        <v>0</v>
      </c>
    </row>
    <row r="748" spans="3:18" x14ac:dyDescent="0.3">
      <c r="C748">
        <f t="shared" si="49"/>
        <v>95</v>
      </c>
      <c r="D748" s="1" t="s">
        <v>496</v>
      </c>
      <c r="E748">
        <v>1</v>
      </c>
      <c r="F748">
        <v>1</v>
      </c>
      <c r="G748">
        <v>1</v>
      </c>
      <c r="H748">
        <v>0</v>
      </c>
      <c r="I748">
        <v>0</v>
      </c>
      <c r="J748">
        <v>1</v>
      </c>
      <c r="K748">
        <v>0</v>
      </c>
      <c r="L748">
        <v>0</v>
      </c>
      <c r="M748">
        <v>0</v>
      </c>
      <c r="O748" s="6">
        <f t="shared" si="46"/>
        <v>4</v>
      </c>
      <c r="P748" s="24">
        <f t="shared" si="47"/>
        <v>605</v>
      </c>
      <c r="R748" s="2">
        <f t="shared" si="48"/>
        <v>0</v>
      </c>
    </row>
    <row r="749" spans="3:18" x14ac:dyDescent="0.3">
      <c r="C749">
        <f t="shared" si="49"/>
        <v>96</v>
      </c>
      <c r="D749" s="1" t="s">
        <v>497</v>
      </c>
      <c r="E749">
        <v>1</v>
      </c>
      <c r="F749">
        <v>1</v>
      </c>
      <c r="G749">
        <v>0</v>
      </c>
      <c r="H749">
        <v>1</v>
      </c>
      <c r="I749">
        <v>0</v>
      </c>
      <c r="J749">
        <v>0</v>
      </c>
      <c r="K749">
        <v>0</v>
      </c>
      <c r="L749">
        <v>0</v>
      </c>
      <c r="M749">
        <v>0</v>
      </c>
      <c r="O749" s="6">
        <f t="shared" si="46"/>
        <v>3</v>
      </c>
      <c r="P749" s="24">
        <f t="shared" si="47"/>
        <v>608</v>
      </c>
      <c r="R749" s="2">
        <f t="shared" si="48"/>
        <v>0</v>
      </c>
    </row>
    <row r="750" spans="3:18" x14ac:dyDescent="0.3">
      <c r="C750">
        <f t="shared" si="49"/>
        <v>97</v>
      </c>
      <c r="D750" s="1" t="s">
        <v>498</v>
      </c>
      <c r="E750">
        <v>2</v>
      </c>
      <c r="F750">
        <v>1</v>
      </c>
      <c r="G750">
        <v>0</v>
      </c>
      <c r="H750">
        <v>0</v>
      </c>
      <c r="I750">
        <v>2</v>
      </c>
      <c r="J750">
        <v>1</v>
      </c>
      <c r="K750">
        <v>0</v>
      </c>
      <c r="L750">
        <v>0</v>
      </c>
      <c r="M750">
        <v>0</v>
      </c>
      <c r="O750" s="6">
        <f t="shared" si="46"/>
        <v>6</v>
      </c>
      <c r="P750" s="24">
        <f t="shared" si="47"/>
        <v>614</v>
      </c>
      <c r="R750" s="2">
        <f t="shared" si="48"/>
        <v>0</v>
      </c>
    </row>
    <row r="751" spans="3:18" x14ac:dyDescent="0.3">
      <c r="C751">
        <f t="shared" si="49"/>
        <v>98</v>
      </c>
      <c r="D751" s="1" t="s">
        <v>499</v>
      </c>
      <c r="E751">
        <v>2</v>
      </c>
      <c r="F751">
        <v>1</v>
      </c>
      <c r="G751">
        <v>3</v>
      </c>
      <c r="H751">
        <v>2</v>
      </c>
      <c r="I751">
        <v>0</v>
      </c>
      <c r="J751">
        <v>2</v>
      </c>
      <c r="K751">
        <v>0</v>
      </c>
      <c r="L751">
        <v>0</v>
      </c>
      <c r="M751">
        <v>0</v>
      </c>
      <c r="O751" s="6">
        <f t="shared" si="46"/>
        <v>10</v>
      </c>
      <c r="P751" s="24">
        <f t="shared" si="47"/>
        <v>624</v>
      </c>
      <c r="R751" s="2">
        <f t="shared" si="48"/>
        <v>0</v>
      </c>
    </row>
    <row r="752" spans="3:18" x14ac:dyDescent="0.3">
      <c r="C752">
        <f t="shared" si="49"/>
        <v>99</v>
      </c>
      <c r="D752" s="1" t="s">
        <v>781</v>
      </c>
      <c r="E752">
        <v>4</v>
      </c>
      <c r="F752">
        <v>3</v>
      </c>
      <c r="G752">
        <v>1</v>
      </c>
      <c r="H752">
        <v>0</v>
      </c>
      <c r="I752">
        <v>1</v>
      </c>
      <c r="J752">
        <v>0</v>
      </c>
      <c r="K752">
        <v>0</v>
      </c>
      <c r="L752">
        <v>0</v>
      </c>
      <c r="M752">
        <v>0</v>
      </c>
      <c r="O752" s="6">
        <f t="shared" si="46"/>
        <v>9</v>
      </c>
      <c r="P752" s="24">
        <f t="shared" si="47"/>
        <v>633</v>
      </c>
      <c r="R752" s="2">
        <f t="shared" si="48"/>
        <v>0</v>
      </c>
    </row>
    <row r="753" spans="3:18" x14ac:dyDescent="0.3">
      <c r="C753">
        <f t="shared" si="49"/>
        <v>100</v>
      </c>
      <c r="D753" s="1" t="s">
        <v>873</v>
      </c>
      <c r="E753">
        <v>1</v>
      </c>
      <c r="F753">
        <v>2</v>
      </c>
      <c r="G753">
        <v>0</v>
      </c>
      <c r="H753">
        <v>2</v>
      </c>
      <c r="I753">
        <v>0</v>
      </c>
      <c r="J753">
        <v>1</v>
      </c>
      <c r="K753">
        <v>0</v>
      </c>
      <c r="L753">
        <v>0</v>
      </c>
      <c r="M753">
        <v>0</v>
      </c>
      <c r="O753" s="6">
        <f t="shared" si="46"/>
        <v>6</v>
      </c>
      <c r="P753" s="24">
        <f t="shared" si="47"/>
        <v>639</v>
      </c>
      <c r="R753" s="2">
        <f t="shared" si="48"/>
        <v>0</v>
      </c>
    </row>
    <row r="754" spans="3:18" x14ac:dyDescent="0.3">
      <c r="C754">
        <f t="shared" si="49"/>
        <v>101</v>
      </c>
      <c r="D754" s="1" t="s">
        <v>500</v>
      </c>
      <c r="E754">
        <v>1</v>
      </c>
      <c r="F754">
        <v>1</v>
      </c>
      <c r="G754">
        <v>0</v>
      </c>
      <c r="H754">
        <v>1</v>
      </c>
      <c r="I754">
        <v>1</v>
      </c>
      <c r="J754">
        <v>0</v>
      </c>
      <c r="K754">
        <v>0</v>
      </c>
      <c r="L754">
        <v>0</v>
      </c>
      <c r="M754">
        <v>0</v>
      </c>
      <c r="O754" s="6">
        <f t="shared" si="46"/>
        <v>4</v>
      </c>
      <c r="P754" s="24">
        <f t="shared" si="47"/>
        <v>643</v>
      </c>
      <c r="R754" s="2">
        <f t="shared" si="48"/>
        <v>0</v>
      </c>
    </row>
    <row r="755" spans="3:18" x14ac:dyDescent="0.3">
      <c r="C755">
        <f t="shared" si="49"/>
        <v>102</v>
      </c>
      <c r="D755" s="1" t="s">
        <v>782</v>
      </c>
      <c r="E755">
        <v>0</v>
      </c>
      <c r="F755">
        <v>1</v>
      </c>
      <c r="G755">
        <v>0</v>
      </c>
      <c r="H755">
        <v>0</v>
      </c>
      <c r="I755">
        <v>0</v>
      </c>
      <c r="J755">
        <v>1</v>
      </c>
      <c r="K755">
        <v>0</v>
      </c>
      <c r="L755">
        <v>0</v>
      </c>
      <c r="M755">
        <v>0</v>
      </c>
      <c r="O755" s="6">
        <f t="shared" si="46"/>
        <v>2</v>
      </c>
      <c r="P755" s="24">
        <f t="shared" si="47"/>
        <v>645</v>
      </c>
      <c r="R755" s="2">
        <f t="shared" si="48"/>
        <v>0</v>
      </c>
    </row>
    <row r="756" spans="3:18" x14ac:dyDescent="0.3">
      <c r="C756">
        <f t="shared" si="49"/>
        <v>103</v>
      </c>
      <c r="D756" s="1" t="s">
        <v>501</v>
      </c>
      <c r="E756">
        <v>1</v>
      </c>
      <c r="F756">
        <v>1</v>
      </c>
      <c r="G756">
        <v>1</v>
      </c>
      <c r="H756">
        <v>0</v>
      </c>
      <c r="I756">
        <v>0</v>
      </c>
      <c r="J756">
        <v>0</v>
      </c>
      <c r="K756">
        <v>0</v>
      </c>
      <c r="L756">
        <v>1</v>
      </c>
      <c r="M756">
        <v>0</v>
      </c>
      <c r="O756" s="6">
        <f t="shared" si="46"/>
        <v>4</v>
      </c>
      <c r="P756" s="24">
        <f t="shared" si="47"/>
        <v>649</v>
      </c>
      <c r="R756" s="2">
        <f t="shared" si="48"/>
        <v>0</v>
      </c>
    </row>
    <row r="757" spans="3:18" x14ac:dyDescent="0.3">
      <c r="C757">
        <f t="shared" si="49"/>
        <v>104</v>
      </c>
      <c r="D757" s="1" t="s">
        <v>502</v>
      </c>
      <c r="E757">
        <v>1</v>
      </c>
      <c r="F757">
        <v>1</v>
      </c>
      <c r="G757">
        <v>2</v>
      </c>
      <c r="H757">
        <v>0</v>
      </c>
      <c r="I757">
        <v>0</v>
      </c>
      <c r="J757">
        <v>1</v>
      </c>
      <c r="K757">
        <v>0</v>
      </c>
      <c r="L757">
        <v>0</v>
      </c>
      <c r="M757">
        <v>0</v>
      </c>
      <c r="O757" s="6">
        <f t="shared" si="46"/>
        <v>5</v>
      </c>
      <c r="P757" s="24">
        <f t="shared" si="47"/>
        <v>654</v>
      </c>
      <c r="R757" s="2">
        <f t="shared" si="48"/>
        <v>0</v>
      </c>
    </row>
    <row r="758" spans="3:18" x14ac:dyDescent="0.3">
      <c r="C758">
        <f t="shared" si="49"/>
        <v>105</v>
      </c>
      <c r="D758" s="1" t="s">
        <v>503</v>
      </c>
      <c r="E758">
        <v>1</v>
      </c>
      <c r="F758">
        <v>0</v>
      </c>
      <c r="G758">
        <v>1</v>
      </c>
      <c r="H758">
        <v>2</v>
      </c>
      <c r="I758">
        <v>0</v>
      </c>
      <c r="J758">
        <v>0</v>
      </c>
      <c r="K758">
        <v>0</v>
      </c>
      <c r="L758">
        <v>0</v>
      </c>
      <c r="M758">
        <v>0</v>
      </c>
      <c r="O758" s="6">
        <f t="shared" si="46"/>
        <v>4</v>
      </c>
      <c r="P758" s="24">
        <f t="shared" si="47"/>
        <v>658</v>
      </c>
      <c r="R758" s="2">
        <f t="shared" si="48"/>
        <v>0</v>
      </c>
    </row>
    <row r="759" spans="3:18" x14ac:dyDescent="0.3">
      <c r="C759">
        <f t="shared" si="49"/>
        <v>106</v>
      </c>
      <c r="D759" s="1" t="s">
        <v>504</v>
      </c>
      <c r="E759">
        <v>1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O759" s="6">
        <f t="shared" si="46"/>
        <v>1</v>
      </c>
      <c r="P759" s="24">
        <f t="shared" si="47"/>
        <v>659</v>
      </c>
      <c r="R759" s="2">
        <f t="shared" si="48"/>
        <v>0</v>
      </c>
    </row>
    <row r="760" spans="3:18" x14ac:dyDescent="0.3">
      <c r="C760">
        <f t="shared" si="49"/>
        <v>107</v>
      </c>
      <c r="D760" s="1" t="s">
        <v>783</v>
      </c>
      <c r="E760">
        <v>1</v>
      </c>
      <c r="F760">
        <v>1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O760" s="6">
        <f t="shared" si="46"/>
        <v>2</v>
      </c>
      <c r="P760" s="24">
        <f t="shared" si="47"/>
        <v>661</v>
      </c>
      <c r="R760" s="2">
        <f t="shared" si="48"/>
        <v>0</v>
      </c>
    </row>
    <row r="761" spans="3:18" x14ac:dyDescent="0.3">
      <c r="C761">
        <f t="shared" si="49"/>
        <v>108</v>
      </c>
      <c r="D761" s="1" t="s">
        <v>505</v>
      </c>
      <c r="E761">
        <v>1</v>
      </c>
      <c r="F761">
        <v>3</v>
      </c>
      <c r="G761">
        <v>4</v>
      </c>
      <c r="H761">
        <v>0</v>
      </c>
      <c r="I761">
        <v>2</v>
      </c>
      <c r="J761">
        <v>1</v>
      </c>
      <c r="K761">
        <v>0</v>
      </c>
      <c r="L761">
        <v>0</v>
      </c>
      <c r="M761">
        <v>1</v>
      </c>
      <c r="O761" s="6">
        <f t="shared" si="46"/>
        <v>12</v>
      </c>
      <c r="P761" s="24">
        <f t="shared" si="47"/>
        <v>673</v>
      </c>
      <c r="R761" s="2">
        <f t="shared" si="48"/>
        <v>0</v>
      </c>
    </row>
    <row r="762" spans="3:18" x14ac:dyDescent="0.3">
      <c r="C762">
        <f t="shared" si="49"/>
        <v>109</v>
      </c>
      <c r="D762" s="1" t="s">
        <v>506</v>
      </c>
      <c r="E762">
        <v>2</v>
      </c>
      <c r="F762">
        <v>1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O762" s="6">
        <f t="shared" si="46"/>
        <v>3</v>
      </c>
      <c r="P762" s="24">
        <f t="shared" si="47"/>
        <v>676</v>
      </c>
      <c r="R762" s="2">
        <f t="shared" si="48"/>
        <v>0</v>
      </c>
    </row>
    <row r="763" spans="3:18" x14ac:dyDescent="0.3">
      <c r="C763">
        <f t="shared" si="49"/>
        <v>110</v>
      </c>
      <c r="D763" s="1" t="s">
        <v>507</v>
      </c>
      <c r="E763">
        <v>0</v>
      </c>
      <c r="F763">
        <v>4</v>
      </c>
      <c r="G763">
        <v>0</v>
      </c>
      <c r="H763">
        <v>0</v>
      </c>
      <c r="I763">
        <v>0</v>
      </c>
      <c r="J763">
        <v>0</v>
      </c>
      <c r="K763">
        <v>1</v>
      </c>
      <c r="L763">
        <v>0</v>
      </c>
      <c r="M763">
        <v>0</v>
      </c>
      <c r="O763" s="6">
        <f t="shared" si="46"/>
        <v>5</v>
      </c>
      <c r="P763" s="24">
        <f t="shared" si="47"/>
        <v>681</v>
      </c>
      <c r="R763" s="2">
        <f t="shared" si="48"/>
        <v>0</v>
      </c>
    </row>
    <row r="764" spans="3:18" x14ac:dyDescent="0.3">
      <c r="C764">
        <f t="shared" si="49"/>
        <v>111</v>
      </c>
      <c r="D764" s="1" t="s">
        <v>508</v>
      </c>
      <c r="E764">
        <v>2</v>
      </c>
      <c r="F764">
        <v>1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O764" s="6">
        <f t="shared" si="46"/>
        <v>3</v>
      </c>
      <c r="P764" s="24">
        <f t="shared" si="47"/>
        <v>684</v>
      </c>
      <c r="R764" s="2">
        <f t="shared" si="48"/>
        <v>0</v>
      </c>
    </row>
    <row r="765" spans="3:18" x14ac:dyDescent="0.3">
      <c r="C765">
        <f t="shared" si="49"/>
        <v>112</v>
      </c>
      <c r="D765" s="1" t="s">
        <v>20</v>
      </c>
      <c r="E765">
        <v>2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O765" s="6">
        <f t="shared" si="46"/>
        <v>2</v>
      </c>
      <c r="P765" s="24">
        <f t="shared" si="47"/>
        <v>686</v>
      </c>
      <c r="R765" s="2">
        <f t="shared" si="48"/>
        <v>0</v>
      </c>
    </row>
    <row r="766" spans="3:18" x14ac:dyDescent="0.3">
      <c r="C766">
        <f t="shared" si="49"/>
        <v>113</v>
      </c>
      <c r="D766" s="1" t="s">
        <v>509</v>
      </c>
      <c r="E766">
        <v>1</v>
      </c>
      <c r="F766">
        <v>1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O766" s="6">
        <f t="shared" si="46"/>
        <v>2</v>
      </c>
      <c r="P766" s="24">
        <f t="shared" si="47"/>
        <v>688</v>
      </c>
      <c r="R766" s="2">
        <f t="shared" si="48"/>
        <v>0</v>
      </c>
    </row>
    <row r="767" spans="3:18" x14ac:dyDescent="0.3">
      <c r="C767">
        <f t="shared" si="49"/>
        <v>114</v>
      </c>
      <c r="D767" s="1" t="s">
        <v>510</v>
      </c>
      <c r="E767">
        <v>2</v>
      </c>
      <c r="F767">
        <v>3</v>
      </c>
      <c r="G767">
        <v>1</v>
      </c>
      <c r="H767">
        <v>3</v>
      </c>
      <c r="I767">
        <v>0</v>
      </c>
      <c r="J767">
        <v>0</v>
      </c>
      <c r="K767">
        <v>0</v>
      </c>
      <c r="L767">
        <v>0</v>
      </c>
      <c r="M767">
        <v>0</v>
      </c>
      <c r="O767" s="6">
        <f t="shared" si="46"/>
        <v>9</v>
      </c>
      <c r="P767" s="24">
        <f t="shared" si="47"/>
        <v>697</v>
      </c>
      <c r="R767" s="2">
        <f t="shared" si="48"/>
        <v>0</v>
      </c>
    </row>
    <row r="768" spans="3:18" x14ac:dyDescent="0.3">
      <c r="C768">
        <f t="shared" si="49"/>
        <v>115</v>
      </c>
      <c r="D768" s="1" t="s">
        <v>511</v>
      </c>
      <c r="E768">
        <v>1</v>
      </c>
      <c r="F768">
        <v>1</v>
      </c>
      <c r="G768">
        <v>2</v>
      </c>
      <c r="H768">
        <v>2</v>
      </c>
      <c r="I768">
        <v>3</v>
      </c>
      <c r="J768">
        <v>1</v>
      </c>
      <c r="K768">
        <v>0</v>
      </c>
      <c r="L768">
        <v>0</v>
      </c>
      <c r="M768">
        <v>0</v>
      </c>
      <c r="O768" s="6">
        <f t="shared" si="46"/>
        <v>10</v>
      </c>
      <c r="P768" s="24">
        <f t="shared" si="47"/>
        <v>707</v>
      </c>
      <c r="R768" s="2">
        <f t="shared" si="48"/>
        <v>0</v>
      </c>
    </row>
    <row r="769" spans="2:18" x14ac:dyDescent="0.3">
      <c r="C769">
        <f t="shared" si="49"/>
        <v>116</v>
      </c>
      <c r="D769" s="1" t="s">
        <v>874</v>
      </c>
      <c r="E769">
        <v>1</v>
      </c>
      <c r="F769">
        <v>1</v>
      </c>
      <c r="G769">
        <v>1</v>
      </c>
      <c r="H769">
        <v>0</v>
      </c>
      <c r="I769">
        <v>3</v>
      </c>
      <c r="J769">
        <v>2</v>
      </c>
      <c r="K769">
        <v>1</v>
      </c>
      <c r="L769">
        <v>1</v>
      </c>
      <c r="M769">
        <v>0</v>
      </c>
      <c r="O769" s="6">
        <f t="shared" si="46"/>
        <v>10</v>
      </c>
      <c r="P769" s="24">
        <f t="shared" si="47"/>
        <v>717</v>
      </c>
      <c r="R769" s="2">
        <f t="shared" si="48"/>
        <v>0</v>
      </c>
    </row>
    <row r="770" spans="2:18" x14ac:dyDescent="0.3">
      <c r="C770">
        <f t="shared" si="49"/>
        <v>117</v>
      </c>
      <c r="D770" s="1" t="s">
        <v>784</v>
      </c>
      <c r="E770">
        <v>1</v>
      </c>
      <c r="F770">
        <v>2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O770" s="6">
        <f t="shared" si="46"/>
        <v>3</v>
      </c>
      <c r="P770" s="24">
        <f t="shared" si="47"/>
        <v>720</v>
      </c>
      <c r="R770" s="2">
        <f t="shared" si="48"/>
        <v>0</v>
      </c>
    </row>
    <row r="771" spans="2:18" x14ac:dyDescent="0.3">
      <c r="C771">
        <f t="shared" si="49"/>
        <v>118</v>
      </c>
      <c r="D771" s="1" t="s">
        <v>512</v>
      </c>
      <c r="E771">
        <v>2</v>
      </c>
      <c r="F771">
        <v>0</v>
      </c>
      <c r="G771">
        <v>0</v>
      </c>
      <c r="H771">
        <v>0</v>
      </c>
      <c r="I771">
        <v>0</v>
      </c>
      <c r="J771">
        <v>1</v>
      </c>
      <c r="K771">
        <v>1</v>
      </c>
      <c r="L771">
        <v>1</v>
      </c>
      <c r="M771">
        <v>0</v>
      </c>
      <c r="O771" s="6">
        <f t="shared" si="46"/>
        <v>5</v>
      </c>
      <c r="P771" s="24">
        <f t="shared" si="47"/>
        <v>725</v>
      </c>
      <c r="R771" s="2">
        <f t="shared" si="48"/>
        <v>0</v>
      </c>
    </row>
    <row r="772" spans="2:18" x14ac:dyDescent="0.3">
      <c r="C772">
        <f t="shared" si="49"/>
        <v>119</v>
      </c>
      <c r="D772" s="1" t="s">
        <v>814</v>
      </c>
      <c r="E772">
        <v>0</v>
      </c>
      <c r="F772">
        <v>3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O772" s="6">
        <f t="shared" ref="O772:O829" si="50">SUM(E772:M772)</f>
        <v>3</v>
      </c>
      <c r="P772" s="24">
        <f t="shared" si="47"/>
        <v>728</v>
      </c>
      <c r="R772" s="2">
        <f t="shared" si="48"/>
        <v>0</v>
      </c>
    </row>
    <row r="773" spans="2:18" x14ac:dyDescent="0.3">
      <c r="C773">
        <f>1+C772</f>
        <v>120</v>
      </c>
      <c r="D773" s="1" t="s">
        <v>513</v>
      </c>
      <c r="E773">
        <v>2</v>
      </c>
      <c r="F773">
        <v>1</v>
      </c>
      <c r="G773">
        <v>0</v>
      </c>
      <c r="H773">
        <v>2</v>
      </c>
      <c r="I773">
        <v>0</v>
      </c>
      <c r="J773">
        <v>0</v>
      </c>
      <c r="K773">
        <v>0</v>
      </c>
      <c r="L773">
        <v>1</v>
      </c>
      <c r="M773">
        <v>0</v>
      </c>
      <c r="O773" s="6">
        <f t="shared" si="50"/>
        <v>6</v>
      </c>
      <c r="P773" s="24">
        <f>O773+P772</f>
        <v>734</v>
      </c>
      <c r="R773" s="2">
        <f t="shared" si="48"/>
        <v>0</v>
      </c>
    </row>
    <row r="774" spans="2:18" x14ac:dyDescent="0.3">
      <c r="C774">
        <f t="shared" si="49"/>
        <v>121</v>
      </c>
      <c r="D774" s="1" t="s">
        <v>785</v>
      </c>
      <c r="E774">
        <v>1</v>
      </c>
      <c r="F774">
        <v>1</v>
      </c>
      <c r="G774">
        <v>2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O774" s="6">
        <f t="shared" si="50"/>
        <v>4</v>
      </c>
      <c r="P774" s="24">
        <f t="shared" ref="P774:P829" si="51">O774+P773</f>
        <v>738</v>
      </c>
      <c r="R774" s="2">
        <f t="shared" si="48"/>
        <v>0</v>
      </c>
    </row>
    <row r="775" spans="2:18" x14ac:dyDescent="0.3">
      <c r="C775">
        <f t="shared" si="49"/>
        <v>122</v>
      </c>
      <c r="D775" s="1" t="s">
        <v>514</v>
      </c>
      <c r="E775">
        <v>2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O775" s="6">
        <f t="shared" si="50"/>
        <v>2</v>
      </c>
      <c r="P775" s="24">
        <f t="shared" si="51"/>
        <v>740</v>
      </c>
      <c r="R775" s="2">
        <f t="shared" si="48"/>
        <v>0</v>
      </c>
    </row>
    <row r="776" spans="2:18" x14ac:dyDescent="0.3">
      <c r="C776">
        <f t="shared" si="49"/>
        <v>123</v>
      </c>
      <c r="D776" s="1" t="s">
        <v>515</v>
      </c>
      <c r="E776">
        <v>0</v>
      </c>
      <c r="F776">
        <v>1</v>
      </c>
      <c r="G776">
        <v>1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O776" s="6">
        <f t="shared" si="50"/>
        <v>2</v>
      </c>
      <c r="P776" s="24">
        <f t="shared" si="51"/>
        <v>742</v>
      </c>
      <c r="R776" s="2">
        <f t="shared" si="48"/>
        <v>0</v>
      </c>
    </row>
    <row r="777" spans="2:18" x14ac:dyDescent="0.3">
      <c r="C777">
        <f t="shared" si="49"/>
        <v>124</v>
      </c>
      <c r="D777" s="1" t="s">
        <v>516</v>
      </c>
      <c r="E777">
        <v>1</v>
      </c>
      <c r="F777">
        <v>2</v>
      </c>
      <c r="G777">
        <v>4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O777" s="6">
        <f t="shared" si="50"/>
        <v>7</v>
      </c>
      <c r="P777" s="24">
        <f t="shared" si="51"/>
        <v>749</v>
      </c>
      <c r="R777" s="2">
        <f t="shared" si="48"/>
        <v>0</v>
      </c>
    </row>
    <row r="778" spans="2:18" x14ac:dyDescent="0.3">
      <c r="B778" s="7" t="s">
        <v>726</v>
      </c>
      <c r="C778">
        <v>1</v>
      </c>
      <c r="D778" s="1" t="s">
        <v>786</v>
      </c>
      <c r="E778">
        <v>2</v>
      </c>
      <c r="F778">
        <v>2</v>
      </c>
      <c r="G778">
        <v>2</v>
      </c>
      <c r="H778">
        <v>1</v>
      </c>
      <c r="I778">
        <v>1</v>
      </c>
      <c r="J778">
        <v>0</v>
      </c>
      <c r="K778">
        <v>2</v>
      </c>
      <c r="L778">
        <v>0</v>
      </c>
      <c r="M778">
        <v>0</v>
      </c>
      <c r="O778" s="6">
        <f t="shared" si="50"/>
        <v>10</v>
      </c>
      <c r="P778" s="2">
        <v>10</v>
      </c>
      <c r="R778" s="2">
        <f t="shared" si="48"/>
        <v>0</v>
      </c>
    </row>
    <row r="779" spans="2:18" x14ac:dyDescent="0.3">
      <c r="C779">
        <f>1+C778</f>
        <v>2</v>
      </c>
      <c r="D779" s="1" t="s">
        <v>787</v>
      </c>
      <c r="E779">
        <v>2</v>
      </c>
      <c r="F779">
        <v>2</v>
      </c>
      <c r="G779">
        <v>0</v>
      </c>
      <c r="H779">
        <v>1</v>
      </c>
      <c r="I779">
        <v>5</v>
      </c>
      <c r="J779">
        <v>2</v>
      </c>
      <c r="K779">
        <v>1</v>
      </c>
      <c r="L779">
        <v>0</v>
      </c>
      <c r="M779">
        <v>0</v>
      </c>
      <c r="O779" s="6">
        <f t="shared" si="50"/>
        <v>13</v>
      </c>
      <c r="P779" s="24">
        <f t="shared" si="51"/>
        <v>23</v>
      </c>
      <c r="R779" s="2">
        <f t="shared" si="48"/>
        <v>0</v>
      </c>
    </row>
    <row r="780" spans="2:18" x14ac:dyDescent="0.3">
      <c r="C780">
        <f t="shared" ref="C780:C829" si="52">1+C779</f>
        <v>3</v>
      </c>
      <c r="D780" s="1" t="s">
        <v>788</v>
      </c>
      <c r="E780">
        <v>1</v>
      </c>
      <c r="F780">
        <v>1</v>
      </c>
      <c r="G780">
        <v>1</v>
      </c>
      <c r="H780">
        <v>1</v>
      </c>
      <c r="I780">
        <v>0</v>
      </c>
      <c r="J780">
        <v>0</v>
      </c>
      <c r="K780">
        <v>0</v>
      </c>
      <c r="L780">
        <v>0</v>
      </c>
      <c r="M780">
        <v>0</v>
      </c>
      <c r="O780" s="6">
        <f t="shared" si="50"/>
        <v>4</v>
      </c>
      <c r="P780" s="24">
        <f t="shared" si="51"/>
        <v>27</v>
      </c>
      <c r="R780" s="2">
        <f t="shared" si="48"/>
        <v>0</v>
      </c>
    </row>
    <row r="781" spans="2:18" x14ac:dyDescent="0.3">
      <c r="C781">
        <f t="shared" si="52"/>
        <v>4</v>
      </c>
      <c r="D781" s="1" t="s">
        <v>789</v>
      </c>
      <c r="E781">
        <v>0</v>
      </c>
      <c r="F781">
        <v>1</v>
      </c>
      <c r="G781">
        <v>2</v>
      </c>
      <c r="H781">
        <v>3</v>
      </c>
      <c r="I781">
        <v>0</v>
      </c>
      <c r="J781">
        <v>0</v>
      </c>
      <c r="K781">
        <v>0</v>
      </c>
      <c r="L781">
        <v>0</v>
      </c>
      <c r="M781">
        <v>0</v>
      </c>
      <c r="O781" s="6">
        <f t="shared" si="50"/>
        <v>6</v>
      </c>
      <c r="P781" s="24">
        <f t="shared" si="51"/>
        <v>33</v>
      </c>
      <c r="R781" s="2">
        <f t="shared" ref="R781:R829" si="53">IF(O781=0,1,0)</f>
        <v>0</v>
      </c>
    </row>
    <row r="782" spans="2:18" x14ac:dyDescent="0.3">
      <c r="C782">
        <f t="shared" si="52"/>
        <v>5</v>
      </c>
      <c r="D782" s="11" t="s">
        <v>517</v>
      </c>
      <c r="E782">
        <v>1</v>
      </c>
      <c r="F782">
        <v>1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O782" s="6">
        <f t="shared" si="50"/>
        <v>2</v>
      </c>
      <c r="P782" s="24">
        <f t="shared" si="51"/>
        <v>35</v>
      </c>
      <c r="R782" s="2">
        <f t="shared" si="53"/>
        <v>0</v>
      </c>
    </row>
    <row r="783" spans="2:18" x14ac:dyDescent="0.3">
      <c r="C783">
        <f t="shared" si="52"/>
        <v>6</v>
      </c>
      <c r="D783" s="1" t="s">
        <v>518</v>
      </c>
      <c r="E783">
        <v>2</v>
      </c>
      <c r="F783">
        <v>1</v>
      </c>
      <c r="G783">
        <v>1</v>
      </c>
      <c r="H783">
        <v>3</v>
      </c>
      <c r="I783">
        <v>0</v>
      </c>
      <c r="J783">
        <v>0</v>
      </c>
      <c r="K783">
        <v>0</v>
      </c>
      <c r="L783">
        <v>0</v>
      </c>
      <c r="M783">
        <v>0</v>
      </c>
      <c r="O783" s="6">
        <f t="shared" si="50"/>
        <v>7</v>
      </c>
      <c r="P783" s="24">
        <f t="shared" si="51"/>
        <v>42</v>
      </c>
      <c r="R783" s="2">
        <f t="shared" si="53"/>
        <v>0</v>
      </c>
    </row>
    <row r="784" spans="2:18" x14ac:dyDescent="0.3">
      <c r="C784">
        <f t="shared" si="52"/>
        <v>7</v>
      </c>
      <c r="D784" s="1" t="s">
        <v>790</v>
      </c>
      <c r="E784">
        <v>1</v>
      </c>
      <c r="F784">
        <v>2</v>
      </c>
      <c r="G784">
        <v>2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1</v>
      </c>
      <c r="O784" s="6">
        <f t="shared" si="50"/>
        <v>6</v>
      </c>
      <c r="P784" s="24">
        <f t="shared" si="51"/>
        <v>48</v>
      </c>
      <c r="R784" s="2">
        <f t="shared" si="53"/>
        <v>0</v>
      </c>
    </row>
    <row r="785" spans="3:18" x14ac:dyDescent="0.3">
      <c r="C785">
        <f t="shared" si="52"/>
        <v>8</v>
      </c>
      <c r="D785" s="1" t="s">
        <v>791</v>
      </c>
      <c r="E785">
        <v>1</v>
      </c>
      <c r="F785">
        <v>1</v>
      </c>
      <c r="G785">
        <v>1</v>
      </c>
      <c r="H785">
        <v>2</v>
      </c>
      <c r="I785">
        <v>0</v>
      </c>
      <c r="J785">
        <v>0</v>
      </c>
      <c r="K785">
        <v>0</v>
      </c>
      <c r="L785">
        <v>0</v>
      </c>
      <c r="M785">
        <v>0</v>
      </c>
      <c r="O785" s="6">
        <f t="shared" si="50"/>
        <v>5</v>
      </c>
      <c r="P785" s="24">
        <f t="shared" si="51"/>
        <v>53</v>
      </c>
      <c r="R785" s="2">
        <f t="shared" si="53"/>
        <v>0</v>
      </c>
    </row>
    <row r="786" spans="3:18" x14ac:dyDescent="0.3">
      <c r="C786">
        <f t="shared" si="52"/>
        <v>9</v>
      </c>
      <c r="D786" s="1" t="s">
        <v>875</v>
      </c>
      <c r="E786">
        <v>2</v>
      </c>
      <c r="F786">
        <v>2</v>
      </c>
      <c r="G786">
        <v>1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1</v>
      </c>
      <c r="O786" s="6">
        <f t="shared" si="50"/>
        <v>6</v>
      </c>
      <c r="P786" s="24">
        <f t="shared" si="51"/>
        <v>59</v>
      </c>
      <c r="R786" s="2">
        <f t="shared" si="53"/>
        <v>0</v>
      </c>
    </row>
    <row r="787" spans="3:18" x14ac:dyDescent="0.3">
      <c r="C787">
        <f t="shared" si="52"/>
        <v>10</v>
      </c>
      <c r="D787" s="1" t="s">
        <v>792</v>
      </c>
      <c r="E787">
        <v>1</v>
      </c>
      <c r="F787">
        <v>1</v>
      </c>
      <c r="G787">
        <v>4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O787" s="6">
        <f t="shared" si="50"/>
        <v>6</v>
      </c>
      <c r="P787" s="24">
        <f t="shared" si="51"/>
        <v>65</v>
      </c>
      <c r="R787" s="2">
        <f t="shared" si="53"/>
        <v>0</v>
      </c>
    </row>
    <row r="788" spans="3:18" x14ac:dyDescent="0.3">
      <c r="C788">
        <f t="shared" si="52"/>
        <v>11</v>
      </c>
      <c r="D788" s="1" t="s">
        <v>876</v>
      </c>
      <c r="E788">
        <v>1</v>
      </c>
      <c r="F788">
        <v>1</v>
      </c>
      <c r="G788">
        <v>0</v>
      </c>
      <c r="H788">
        <v>1</v>
      </c>
      <c r="I788">
        <v>0</v>
      </c>
      <c r="J788">
        <v>0</v>
      </c>
      <c r="K788">
        <v>0</v>
      </c>
      <c r="L788">
        <v>0</v>
      </c>
      <c r="M788">
        <v>0</v>
      </c>
      <c r="O788" s="6">
        <f t="shared" si="50"/>
        <v>3</v>
      </c>
      <c r="P788" s="24">
        <f t="shared" si="51"/>
        <v>68</v>
      </c>
      <c r="R788" s="2">
        <f t="shared" si="53"/>
        <v>0</v>
      </c>
    </row>
    <row r="789" spans="3:18" x14ac:dyDescent="0.3">
      <c r="C789">
        <f t="shared" si="52"/>
        <v>12</v>
      </c>
      <c r="D789" s="1" t="s">
        <v>519</v>
      </c>
      <c r="E789">
        <v>1</v>
      </c>
      <c r="F789">
        <v>1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O789" s="6">
        <f t="shared" si="50"/>
        <v>2</v>
      </c>
      <c r="P789" s="24">
        <f t="shared" si="51"/>
        <v>70</v>
      </c>
      <c r="R789" s="2">
        <f t="shared" si="53"/>
        <v>0</v>
      </c>
    </row>
    <row r="790" spans="3:18" x14ac:dyDescent="0.3">
      <c r="C790">
        <f t="shared" si="52"/>
        <v>13</v>
      </c>
      <c r="D790" s="1" t="s">
        <v>793</v>
      </c>
      <c r="E790">
        <v>2</v>
      </c>
      <c r="F790">
        <v>4</v>
      </c>
      <c r="G790">
        <v>0</v>
      </c>
      <c r="H790">
        <v>2</v>
      </c>
      <c r="I790">
        <v>1</v>
      </c>
      <c r="J790">
        <v>0</v>
      </c>
      <c r="K790">
        <v>3</v>
      </c>
      <c r="L790">
        <v>2</v>
      </c>
      <c r="M790">
        <v>1</v>
      </c>
      <c r="O790" s="6">
        <f t="shared" si="50"/>
        <v>15</v>
      </c>
      <c r="P790" s="24">
        <f t="shared" si="51"/>
        <v>85</v>
      </c>
      <c r="R790" s="2">
        <f t="shared" si="53"/>
        <v>0</v>
      </c>
    </row>
    <row r="791" spans="3:18" x14ac:dyDescent="0.3">
      <c r="C791">
        <f t="shared" si="52"/>
        <v>14</v>
      </c>
      <c r="D791" s="1" t="s">
        <v>520</v>
      </c>
      <c r="E791">
        <v>2</v>
      </c>
      <c r="F791">
        <v>0</v>
      </c>
      <c r="G791">
        <v>3</v>
      </c>
      <c r="H791">
        <v>3</v>
      </c>
      <c r="I791">
        <v>0</v>
      </c>
      <c r="J791">
        <v>0</v>
      </c>
      <c r="K791">
        <v>0</v>
      </c>
      <c r="L791">
        <v>0</v>
      </c>
      <c r="M791">
        <v>0</v>
      </c>
      <c r="O791" s="6">
        <f t="shared" si="50"/>
        <v>8</v>
      </c>
      <c r="P791" s="24">
        <f t="shared" si="51"/>
        <v>93</v>
      </c>
      <c r="R791" s="2">
        <f t="shared" si="53"/>
        <v>0</v>
      </c>
    </row>
    <row r="792" spans="3:18" x14ac:dyDescent="0.3">
      <c r="C792">
        <f t="shared" si="52"/>
        <v>15</v>
      </c>
      <c r="D792" s="1" t="s">
        <v>521</v>
      </c>
      <c r="E792">
        <v>2</v>
      </c>
      <c r="F792">
        <v>1</v>
      </c>
      <c r="G792">
        <v>2</v>
      </c>
      <c r="H792">
        <v>2</v>
      </c>
      <c r="I792">
        <v>0</v>
      </c>
      <c r="J792">
        <v>0</v>
      </c>
      <c r="K792">
        <v>0</v>
      </c>
      <c r="L792">
        <v>0</v>
      </c>
      <c r="M792">
        <v>1</v>
      </c>
      <c r="O792" s="6">
        <f t="shared" si="50"/>
        <v>8</v>
      </c>
      <c r="P792" s="24">
        <f t="shared" si="51"/>
        <v>101</v>
      </c>
      <c r="R792" s="2">
        <f t="shared" si="53"/>
        <v>0</v>
      </c>
    </row>
    <row r="793" spans="3:18" x14ac:dyDescent="0.3">
      <c r="C793">
        <f t="shared" si="52"/>
        <v>16</v>
      </c>
      <c r="D793" s="1" t="s">
        <v>522</v>
      </c>
      <c r="E793">
        <v>1</v>
      </c>
      <c r="F793">
        <v>1</v>
      </c>
      <c r="G793">
        <v>4</v>
      </c>
      <c r="H793">
        <v>0</v>
      </c>
      <c r="I793">
        <v>0</v>
      </c>
      <c r="J793">
        <v>0</v>
      </c>
      <c r="K793">
        <v>1</v>
      </c>
      <c r="L793">
        <v>0</v>
      </c>
      <c r="M793">
        <v>0</v>
      </c>
      <c r="O793" s="6">
        <f t="shared" si="50"/>
        <v>7</v>
      </c>
      <c r="P793" s="24">
        <f t="shared" si="51"/>
        <v>108</v>
      </c>
      <c r="R793" s="2">
        <f t="shared" si="53"/>
        <v>0</v>
      </c>
    </row>
    <row r="794" spans="3:18" x14ac:dyDescent="0.3">
      <c r="C794">
        <f t="shared" si="52"/>
        <v>17</v>
      </c>
      <c r="D794" s="1" t="s">
        <v>794</v>
      </c>
      <c r="E794">
        <v>2</v>
      </c>
      <c r="F794">
        <v>1</v>
      </c>
      <c r="G794">
        <v>3</v>
      </c>
      <c r="H794">
        <v>1</v>
      </c>
      <c r="I794">
        <v>1</v>
      </c>
      <c r="J794">
        <v>0</v>
      </c>
      <c r="K794">
        <v>2</v>
      </c>
      <c r="L794">
        <v>0</v>
      </c>
      <c r="M794">
        <v>0</v>
      </c>
      <c r="O794" s="6">
        <f t="shared" si="50"/>
        <v>10</v>
      </c>
      <c r="P794" s="24">
        <f t="shared" si="51"/>
        <v>118</v>
      </c>
      <c r="R794" s="2">
        <f t="shared" si="53"/>
        <v>0</v>
      </c>
    </row>
    <row r="795" spans="3:18" x14ac:dyDescent="0.3">
      <c r="C795">
        <f t="shared" si="52"/>
        <v>18</v>
      </c>
      <c r="D795" s="1" t="s">
        <v>523</v>
      </c>
      <c r="E795">
        <v>0</v>
      </c>
      <c r="F795">
        <v>1</v>
      </c>
      <c r="G795">
        <v>1</v>
      </c>
      <c r="H795">
        <v>1</v>
      </c>
      <c r="I795">
        <v>0</v>
      </c>
      <c r="J795">
        <v>0</v>
      </c>
      <c r="K795">
        <v>0</v>
      </c>
      <c r="L795">
        <v>0</v>
      </c>
      <c r="M795">
        <v>1</v>
      </c>
      <c r="O795" s="6">
        <f t="shared" si="50"/>
        <v>4</v>
      </c>
      <c r="P795" s="24">
        <f t="shared" si="51"/>
        <v>122</v>
      </c>
      <c r="R795" s="2">
        <f t="shared" si="53"/>
        <v>0</v>
      </c>
    </row>
    <row r="796" spans="3:18" x14ac:dyDescent="0.3">
      <c r="C796">
        <f t="shared" si="52"/>
        <v>19</v>
      </c>
      <c r="D796" s="1" t="s">
        <v>524</v>
      </c>
      <c r="E796">
        <v>1</v>
      </c>
      <c r="F796">
        <v>1</v>
      </c>
      <c r="G796">
        <v>1</v>
      </c>
      <c r="H796">
        <v>1</v>
      </c>
      <c r="I796">
        <v>0</v>
      </c>
      <c r="J796">
        <v>0</v>
      </c>
      <c r="K796">
        <v>0</v>
      </c>
      <c r="L796">
        <v>0</v>
      </c>
      <c r="M796">
        <v>0</v>
      </c>
      <c r="O796" s="6">
        <f t="shared" si="50"/>
        <v>4</v>
      </c>
      <c r="P796" s="24">
        <f t="shared" si="51"/>
        <v>126</v>
      </c>
      <c r="R796" s="2">
        <f t="shared" si="53"/>
        <v>0</v>
      </c>
    </row>
    <row r="797" spans="3:18" x14ac:dyDescent="0.3">
      <c r="C797">
        <f t="shared" si="52"/>
        <v>20</v>
      </c>
      <c r="D797" s="1" t="s">
        <v>790</v>
      </c>
      <c r="E797">
        <v>1</v>
      </c>
      <c r="F797">
        <v>1</v>
      </c>
      <c r="G797">
        <v>2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O797" s="6">
        <f t="shared" si="50"/>
        <v>4</v>
      </c>
      <c r="P797" s="24">
        <f t="shared" si="51"/>
        <v>130</v>
      </c>
      <c r="R797" s="2">
        <f t="shared" si="53"/>
        <v>0</v>
      </c>
    </row>
    <row r="798" spans="3:18" x14ac:dyDescent="0.3">
      <c r="C798">
        <f t="shared" si="52"/>
        <v>21</v>
      </c>
      <c r="D798" s="1" t="s">
        <v>525</v>
      </c>
      <c r="E798">
        <v>1</v>
      </c>
      <c r="F798">
        <v>1</v>
      </c>
      <c r="G798">
        <v>0</v>
      </c>
      <c r="H798">
        <v>1</v>
      </c>
      <c r="I798">
        <v>0</v>
      </c>
      <c r="J798">
        <v>0</v>
      </c>
      <c r="K798">
        <v>0</v>
      </c>
      <c r="L798">
        <v>0</v>
      </c>
      <c r="M798">
        <v>0</v>
      </c>
      <c r="O798" s="6">
        <f t="shared" si="50"/>
        <v>3</v>
      </c>
      <c r="P798" s="24">
        <f t="shared" si="51"/>
        <v>133</v>
      </c>
      <c r="R798" s="2">
        <f t="shared" si="53"/>
        <v>0</v>
      </c>
    </row>
    <row r="799" spans="3:18" x14ac:dyDescent="0.3">
      <c r="C799">
        <f t="shared" si="52"/>
        <v>22</v>
      </c>
      <c r="D799" s="1" t="s">
        <v>526</v>
      </c>
      <c r="E799">
        <v>1</v>
      </c>
      <c r="F799">
        <v>1</v>
      </c>
      <c r="G799">
        <v>4</v>
      </c>
      <c r="H799">
        <v>2</v>
      </c>
      <c r="I799">
        <v>1</v>
      </c>
      <c r="J799">
        <v>0</v>
      </c>
      <c r="K799">
        <v>0</v>
      </c>
      <c r="L799">
        <v>0</v>
      </c>
      <c r="M799">
        <v>0</v>
      </c>
      <c r="O799" s="6">
        <f t="shared" si="50"/>
        <v>9</v>
      </c>
      <c r="P799" s="24">
        <f t="shared" si="51"/>
        <v>142</v>
      </c>
      <c r="R799" s="2">
        <f t="shared" si="53"/>
        <v>0</v>
      </c>
    </row>
    <row r="800" spans="3:18" x14ac:dyDescent="0.3">
      <c r="C800">
        <f t="shared" si="52"/>
        <v>23</v>
      </c>
      <c r="D800" s="1" t="s">
        <v>795</v>
      </c>
      <c r="E800">
        <v>2</v>
      </c>
      <c r="F800">
        <v>1</v>
      </c>
      <c r="G800">
        <v>1</v>
      </c>
      <c r="H800">
        <v>2</v>
      </c>
      <c r="I800">
        <v>1</v>
      </c>
      <c r="J800">
        <v>0</v>
      </c>
      <c r="K800">
        <v>0</v>
      </c>
      <c r="L800">
        <v>0</v>
      </c>
      <c r="M800">
        <v>0</v>
      </c>
      <c r="O800" s="6">
        <f t="shared" si="50"/>
        <v>7</v>
      </c>
      <c r="P800" s="24">
        <f t="shared" si="51"/>
        <v>149</v>
      </c>
      <c r="R800" s="2">
        <f t="shared" si="53"/>
        <v>0</v>
      </c>
    </row>
    <row r="801" spans="3:18" x14ac:dyDescent="0.3">
      <c r="C801">
        <f t="shared" si="52"/>
        <v>24</v>
      </c>
      <c r="D801" s="1" t="s">
        <v>796</v>
      </c>
      <c r="E801">
        <v>1</v>
      </c>
      <c r="F801">
        <v>1</v>
      </c>
      <c r="G801">
        <v>0</v>
      </c>
      <c r="H801">
        <v>2</v>
      </c>
      <c r="I801">
        <v>0</v>
      </c>
      <c r="J801">
        <v>0</v>
      </c>
      <c r="K801">
        <v>0</v>
      </c>
      <c r="L801">
        <v>0</v>
      </c>
      <c r="M801">
        <v>0</v>
      </c>
      <c r="O801" s="6">
        <f t="shared" si="50"/>
        <v>4</v>
      </c>
      <c r="P801" s="24">
        <f t="shared" si="51"/>
        <v>153</v>
      </c>
      <c r="R801" s="2">
        <f t="shared" si="53"/>
        <v>0</v>
      </c>
    </row>
    <row r="802" spans="3:18" x14ac:dyDescent="0.3">
      <c r="C802">
        <f t="shared" si="52"/>
        <v>25</v>
      </c>
      <c r="D802" s="1" t="s">
        <v>797</v>
      </c>
      <c r="E802">
        <v>1</v>
      </c>
      <c r="F802">
        <v>1</v>
      </c>
      <c r="G802">
        <v>0</v>
      </c>
      <c r="H802">
        <v>3</v>
      </c>
      <c r="I802">
        <v>1</v>
      </c>
      <c r="J802">
        <v>0</v>
      </c>
      <c r="K802">
        <v>0</v>
      </c>
      <c r="L802">
        <v>1</v>
      </c>
      <c r="M802">
        <v>0</v>
      </c>
      <c r="O802" s="6">
        <f t="shared" si="50"/>
        <v>7</v>
      </c>
      <c r="P802" s="24">
        <f t="shared" si="51"/>
        <v>160</v>
      </c>
      <c r="R802" s="2">
        <f t="shared" si="53"/>
        <v>0</v>
      </c>
    </row>
    <row r="803" spans="3:18" x14ac:dyDescent="0.3">
      <c r="C803">
        <f t="shared" si="52"/>
        <v>26</v>
      </c>
      <c r="D803" s="11" t="s">
        <v>798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O803" s="6">
        <f t="shared" si="50"/>
        <v>0</v>
      </c>
      <c r="P803" s="24">
        <f t="shared" si="51"/>
        <v>160</v>
      </c>
      <c r="R803" s="2">
        <f t="shared" si="53"/>
        <v>1</v>
      </c>
    </row>
    <row r="804" spans="3:18" x14ac:dyDescent="0.3">
      <c r="C804">
        <f t="shared" si="52"/>
        <v>27</v>
      </c>
      <c r="D804" s="1" t="s">
        <v>527</v>
      </c>
      <c r="E804">
        <v>1</v>
      </c>
      <c r="F804">
        <v>2</v>
      </c>
      <c r="G804">
        <v>6</v>
      </c>
      <c r="H804">
        <v>2</v>
      </c>
      <c r="I804">
        <v>1</v>
      </c>
      <c r="J804">
        <v>0</v>
      </c>
      <c r="K804">
        <v>0</v>
      </c>
      <c r="L804">
        <v>0</v>
      </c>
      <c r="M804">
        <v>0</v>
      </c>
      <c r="O804" s="6">
        <f t="shared" si="50"/>
        <v>12</v>
      </c>
      <c r="P804" s="24">
        <f t="shared" si="51"/>
        <v>172</v>
      </c>
      <c r="R804" s="2">
        <f t="shared" si="53"/>
        <v>0</v>
      </c>
    </row>
    <row r="805" spans="3:18" x14ac:dyDescent="0.3">
      <c r="C805">
        <f t="shared" si="52"/>
        <v>28</v>
      </c>
      <c r="D805" s="1" t="s">
        <v>799</v>
      </c>
      <c r="E805">
        <v>2</v>
      </c>
      <c r="F805">
        <v>1</v>
      </c>
      <c r="G805">
        <v>1</v>
      </c>
      <c r="H805">
        <v>1</v>
      </c>
      <c r="I805">
        <v>4</v>
      </c>
      <c r="J805">
        <v>2</v>
      </c>
      <c r="K805">
        <v>2</v>
      </c>
      <c r="L805">
        <v>2</v>
      </c>
      <c r="M805">
        <v>0</v>
      </c>
      <c r="O805" s="6">
        <f t="shared" si="50"/>
        <v>15</v>
      </c>
      <c r="P805" s="24">
        <f t="shared" si="51"/>
        <v>187</v>
      </c>
      <c r="R805" s="2">
        <f t="shared" si="53"/>
        <v>0</v>
      </c>
    </row>
    <row r="806" spans="3:18" x14ac:dyDescent="0.3">
      <c r="C806">
        <f t="shared" si="52"/>
        <v>29</v>
      </c>
      <c r="D806" s="1" t="s">
        <v>528</v>
      </c>
      <c r="E806">
        <v>1</v>
      </c>
      <c r="F806">
        <v>1</v>
      </c>
      <c r="G806">
        <v>2</v>
      </c>
      <c r="H806">
        <v>1</v>
      </c>
      <c r="I806">
        <v>1</v>
      </c>
      <c r="J806">
        <v>0</v>
      </c>
      <c r="K806">
        <v>1</v>
      </c>
      <c r="L806">
        <v>1</v>
      </c>
      <c r="M806">
        <v>1</v>
      </c>
      <c r="O806" s="6">
        <f t="shared" si="50"/>
        <v>9</v>
      </c>
      <c r="P806" s="24">
        <f t="shared" si="51"/>
        <v>196</v>
      </c>
      <c r="R806" s="2">
        <f t="shared" si="53"/>
        <v>0</v>
      </c>
    </row>
    <row r="807" spans="3:18" x14ac:dyDescent="0.3">
      <c r="C807">
        <f t="shared" si="52"/>
        <v>30</v>
      </c>
      <c r="D807" s="1" t="s">
        <v>529</v>
      </c>
      <c r="E807">
        <v>1</v>
      </c>
      <c r="F807">
        <v>1</v>
      </c>
      <c r="G807">
        <v>0</v>
      </c>
      <c r="H807">
        <v>0</v>
      </c>
      <c r="I807">
        <v>2</v>
      </c>
      <c r="J807">
        <v>1</v>
      </c>
      <c r="K807">
        <v>0</v>
      </c>
      <c r="L807">
        <v>0</v>
      </c>
      <c r="M807">
        <v>0</v>
      </c>
      <c r="O807" s="6">
        <f t="shared" si="50"/>
        <v>5</v>
      </c>
      <c r="P807" s="24">
        <f t="shared" si="51"/>
        <v>201</v>
      </c>
      <c r="R807" s="2">
        <f t="shared" si="53"/>
        <v>0</v>
      </c>
    </row>
    <row r="808" spans="3:18" x14ac:dyDescent="0.3">
      <c r="C808">
        <f t="shared" si="52"/>
        <v>31</v>
      </c>
      <c r="D808" s="1" t="s">
        <v>530</v>
      </c>
      <c r="E808">
        <v>1</v>
      </c>
      <c r="F808">
        <v>1</v>
      </c>
      <c r="G808">
        <v>2</v>
      </c>
      <c r="H808">
        <v>2</v>
      </c>
      <c r="I808">
        <v>1</v>
      </c>
      <c r="J808">
        <v>0</v>
      </c>
      <c r="K808">
        <v>0</v>
      </c>
      <c r="L808">
        <v>0</v>
      </c>
      <c r="M808">
        <v>0</v>
      </c>
      <c r="O808" s="6">
        <f t="shared" si="50"/>
        <v>7</v>
      </c>
      <c r="P808" s="24">
        <f t="shared" si="51"/>
        <v>208</v>
      </c>
      <c r="R808" s="2">
        <f t="shared" si="53"/>
        <v>0</v>
      </c>
    </row>
    <row r="809" spans="3:18" x14ac:dyDescent="0.3">
      <c r="C809">
        <f t="shared" si="52"/>
        <v>32</v>
      </c>
      <c r="D809" s="1" t="s">
        <v>531</v>
      </c>
      <c r="E809">
        <v>1</v>
      </c>
      <c r="F809">
        <v>1</v>
      </c>
      <c r="G809">
        <v>2</v>
      </c>
      <c r="H809">
        <v>1</v>
      </c>
      <c r="I809">
        <v>0</v>
      </c>
      <c r="J809">
        <v>0</v>
      </c>
      <c r="K809">
        <v>0</v>
      </c>
      <c r="L809">
        <v>0</v>
      </c>
      <c r="M809">
        <v>0</v>
      </c>
      <c r="O809" s="6">
        <f t="shared" si="50"/>
        <v>5</v>
      </c>
      <c r="P809" s="24">
        <f t="shared" si="51"/>
        <v>213</v>
      </c>
      <c r="R809" s="2">
        <f t="shared" si="53"/>
        <v>0</v>
      </c>
    </row>
    <row r="810" spans="3:18" x14ac:dyDescent="0.3">
      <c r="C810">
        <f t="shared" si="52"/>
        <v>33</v>
      </c>
      <c r="D810" s="1" t="s">
        <v>532</v>
      </c>
      <c r="E810">
        <v>1</v>
      </c>
      <c r="F810">
        <v>1</v>
      </c>
      <c r="G810">
        <v>1</v>
      </c>
      <c r="H810">
        <v>2</v>
      </c>
      <c r="I810">
        <v>0</v>
      </c>
      <c r="J810">
        <v>0</v>
      </c>
      <c r="K810">
        <v>0</v>
      </c>
      <c r="L810">
        <v>0</v>
      </c>
      <c r="M810">
        <v>0</v>
      </c>
      <c r="O810" s="6">
        <f t="shared" si="50"/>
        <v>5</v>
      </c>
      <c r="P810" s="24">
        <f t="shared" si="51"/>
        <v>218</v>
      </c>
      <c r="R810" s="2">
        <f t="shared" si="53"/>
        <v>0</v>
      </c>
    </row>
    <row r="811" spans="3:18" x14ac:dyDescent="0.3">
      <c r="C811">
        <f t="shared" si="52"/>
        <v>34</v>
      </c>
      <c r="D811" s="1" t="s">
        <v>533</v>
      </c>
      <c r="E811">
        <v>2</v>
      </c>
      <c r="F811">
        <v>2</v>
      </c>
      <c r="G811">
        <v>0</v>
      </c>
      <c r="H811">
        <v>1</v>
      </c>
      <c r="I811">
        <v>0</v>
      </c>
      <c r="J811">
        <v>0</v>
      </c>
      <c r="K811">
        <v>0</v>
      </c>
      <c r="L811">
        <v>0</v>
      </c>
      <c r="M811">
        <v>0</v>
      </c>
      <c r="O811" s="6">
        <f t="shared" si="50"/>
        <v>5</v>
      </c>
      <c r="P811" s="24">
        <f t="shared" si="51"/>
        <v>223</v>
      </c>
      <c r="R811" s="2">
        <f t="shared" si="53"/>
        <v>0</v>
      </c>
    </row>
    <row r="812" spans="3:18" x14ac:dyDescent="0.3">
      <c r="C812">
        <f t="shared" si="52"/>
        <v>35</v>
      </c>
      <c r="D812" s="1" t="s">
        <v>534</v>
      </c>
      <c r="E812">
        <v>2</v>
      </c>
      <c r="F812">
        <v>1</v>
      </c>
      <c r="G812">
        <v>0</v>
      </c>
      <c r="H812">
        <v>2</v>
      </c>
      <c r="I812">
        <v>0</v>
      </c>
      <c r="J812">
        <v>0</v>
      </c>
      <c r="K812">
        <v>0</v>
      </c>
      <c r="L812">
        <v>0</v>
      </c>
      <c r="M812">
        <v>1</v>
      </c>
      <c r="O812" s="6">
        <f t="shared" si="50"/>
        <v>6</v>
      </c>
      <c r="P812" s="24">
        <f t="shared" si="51"/>
        <v>229</v>
      </c>
      <c r="R812" s="2">
        <f t="shared" si="53"/>
        <v>0</v>
      </c>
    </row>
    <row r="813" spans="3:18" x14ac:dyDescent="0.3">
      <c r="C813">
        <f t="shared" si="52"/>
        <v>36</v>
      </c>
      <c r="D813" s="1" t="s">
        <v>800</v>
      </c>
      <c r="E813">
        <v>1</v>
      </c>
      <c r="F813">
        <v>1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O813" s="6">
        <f t="shared" si="50"/>
        <v>2</v>
      </c>
      <c r="P813" s="24">
        <f t="shared" si="51"/>
        <v>231</v>
      </c>
      <c r="R813" s="2">
        <f t="shared" si="53"/>
        <v>0</v>
      </c>
    </row>
    <row r="814" spans="3:18" x14ac:dyDescent="0.3">
      <c r="C814">
        <f t="shared" si="52"/>
        <v>37</v>
      </c>
      <c r="D814" s="1" t="s">
        <v>535</v>
      </c>
      <c r="E814">
        <v>1</v>
      </c>
      <c r="F814">
        <v>1</v>
      </c>
      <c r="G814">
        <v>2</v>
      </c>
      <c r="H814">
        <v>0</v>
      </c>
      <c r="I814">
        <v>2</v>
      </c>
      <c r="J814">
        <v>1</v>
      </c>
      <c r="K814">
        <v>0</v>
      </c>
      <c r="L814">
        <v>0</v>
      </c>
      <c r="M814">
        <v>0</v>
      </c>
      <c r="O814" s="6">
        <f t="shared" si="50"/>
        <v>7</v>
      </c>
      <c r="P814" s="24">
        <f t="shared" si="51"/>
        <v>238</v>
      </c>
      <c r="R814" s="2">
        <f t="shared" si="53"/>
        <v>0</v>
      </c>
    </row>
    <row r="815" spans="3:18" x14ac:dyDescent="0.3">
      <c r="C815">
        <f t="shared" si="52"/>
        <v>38</v>
      </c>
      <c r="D815" s="1" t="s">
        <v>536</v>
      </c>
      <c r="E815">
        <v>1</v>
      </c>
      <c r="F815">
        <v>1</v>
      </c>
      <c r="G815">
        <v>3</v>
      </c>
      <c r="H815">
        <v>6</v>
      </c>
      <c r="I815">
        <v>0</v>
      </c>
      <c r="J815">
        <v>1</v>
      </c>
      <c r="K815">
        <v>1</v>
      </c>
      <c r="L815">
        <v>0</v>
      </c>
      <c r="M815">
        <v>0</v>
      </c>
      <c r="O815" s="6">
        <f t="shared" si="50"/>
        <v>13</v>
      </c>
      <c r="P815" s="24">
        <f t="shared" si="51"/>
        <v>251</v>
      </c>
      <c r="R815" s="2">
        <f t="shared" si="53"/>
        <v>0</v>
      </c>
    </row>
    <row r="816" spans="3:18" x14ac:dyDescent="0.3">
      <c r="C816">
        <f t="shared" si="52"/>
        <v>39</v>
      </c>
      <c r="D816" s="1" t="s">
        <v>801</v>
      </c>
      <c r="E816">
        <v>1</v>
      </c>
      <c r="F816">
        <v>1</v>
      </c>
      <c r="G816">
        <v>0</v>
      </c>
      <c r="H816">
        <v>1</v>
      </c>
      <c r="I816">
        <v>1</v>
      </c>
      <c r="J816">
        <v>0</v>
      </c>
      <c r="K816">
        <v>0</v>
      </c>
      <c r="L816">
        <v>0</v>
      </c>
      <c r="M816">
        <v>0</v>
      </c>
      <c r="O816" s="6">
        <f t="shared" si="50"/>
        <v>4</v>
      </c>
      <c r="P816" s="24">
        <f t="shared" si="51"/>
        <v>255</v>
      </c>
      <c r="R816" s="2">
        <f t="shared" si="53"/>
        <v>0</v>
      </c>
    </row>
    <row r="817" spans="3:18" x14ac:dyDescent="0.3">
      <c r="C817">
        <f t="shared" si="52"/>
        <v>40</v>
      </c>
      <c r="D817" s="1" t="s">
        <v>537</v>
      </c>
      <c r="E817">
        <v>0</v>
      </c>
      <c r="F817">
        <v>1</v>
      </c>
      <c r="G817">
        <v>2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1</v>
      </c>
      <c r="O817" s="6">
        <f t="shared" si="50"/>
        <v>4</v>
      </c>
      <c r="P817" s="24">
        <f t="shared" si="51"/>
        <v>259</v>
      </c>
      <c r="R817" s="2">
        <f t="shared" si="53"/>
        <v>0</v>
      </c>
    </row>
    <row r="818" spans="3:18" x14ac:dyDescent="0.3">
      <c r="C818">
        <f t="shared" si="52"/>
        <v>41</v>
      </c>
      <c r="D818" s="1" t="s">
        <v>802</v>
      </c>
      <c r="E818">
        <v>1</v>
      </c>
      <c r="F818">
        <v>1</v>
      </c>
      <c r="G818">
        <v>3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O818" s="6">
        <f t="shared" si="50"/>
        <v>5</v>
      </c>
      <c r="P818" s="24">
        <f t="shared" si="51"/>
        <v>264</v>
      </c>
      <c r="R818" s="2">
        <f t="shared" si="53"/>
        <v>0</v>
      </c>
    </row>
    <row r="819" spans="3:18" x14ac:dyDescent="0.3">
      <c r="C819">
        <f t="shared" si="52"/>
        <v>42</v>
      </c>
      <c r="D819" s="1" t="s">
        <v>803</v>
      </c>
      <c r="E819">
        <v>1</v>
      </c>
      <c r="F819">
        <v>1</v>
      </c>
      <c r="G819">
        <v>1</v>
      </c>
      <c r="H819">
        <v>1</v>
      </c>
      <c r="I819">
        <v>1</v>
      </c>
      <c r="J819">
        <v>1</v>
      </c>
      <c r="K819">
        <v>1</v>
      </c>
      <c r="L819">
        <v>0</v>
      </c>
      <c r="M819">
        <v>0</v>
      </c>
      <c r="O819" s="6">
        <f t="shared" si="50"/>
        <v>7</v>
      </c>
      <c r="P819" s="24">
        <f t="shared" si="51"/>
        <v>271</v>
      </c>
      <c r="R819" s="2">
        <f t="shared" si="53"/>
        <v>0</v>
      </c>
    </row>
    <row r="820" spans="3:18" x14ac:dyDescent="0.3">
      <c r="C820">
        <f t="shared" si="52"/>
        <v>43</v>
      </c>
      <c r="D820" s="1" t="s">
        <v>804</v>
      </c>
      <c r="E820">
        <v>0</v>
      </c>
      <c r="F820">
        <v>1</v>
      </c>
      <c r="G820">
        <v>0</v>
      </c>
      <c r="H820">
        <v>0</v>
      </c>
      <c r="I820">
        <v>0</v>
      </c>
      <c r="J820">
        <v>1</v>
      </c>
      <c r="K820">
        <v>0</v>
      </c>
      <c r="L820">
        <v>1</v>
      </c>
      <c r="M820">
        <v>1</v>
      </c>
      <c r="O820" s="6">
        <f t="shared" si="50"/>
        <v>4</v>
      </c>
      <c r="P820" s="24">
        <f t="shared" si="51"/>
        <v>275</v>
      </c>
      <c r="R820" s="2">
        <f t="shared" si="53"/>
        <v>0</v>
      </c>
    </row>
    <row r="821" spans="3:18" x14ac:dyDescent="0.3">
      <c r="C821">
        <f t="shared" si="52"/>
        <v>44</v>
      </c>
      <c r="D821" s="1" t="s">
        <v>805</v>
      </c>
      <c r="E821">
        <v>1</v>
      </c>
      <c r="F821">
        <v>1</v>
      </c>
      <c r="G821">
        <v>1</v>
      </c>
      <c r="H821">
        <v>1</v>
      </c>
      <c r="I821">
        <v>5</v>
      </c>
      <c r="J821">
        <v>1</v>
      </c>
      <c r="K821">
        <v>1</v>
      </c>
      <c r="L821">
        <v>0</v>
      </c>
      <c r="M821">
        <v>0</v>
      </c>
      <c r="O821" s="6">
        <f t="shared" si="50"/>
        <v>11</v>
      </c>
      <c r="P821" s="24">
        <f t="shared" si="51"/>
        <v>286</v>
      </c>
      <c r="R821" s="2">
        <f t="shared" si="53"/>
        <v>0</v>
      </c>
    </row>
    <row r="822" spans="3:18" x14ac:dyDescent="0.3">
      <c r="C822">
        <f t="shared" si="52"/>
        <v>45</v>
      </c>
      <c r="D822" s="1" t="s">
        <v>644</v>
      </c>
      <c r="E822">
        <v>0</v>
      </c>
      <c r="F822">
        <v>3</v>
      </c>
      <c r="G822">
        <v>1</v>
      </c>
      <c r="H822">
        <v>1</v>
      </c>
      <c r="I822">
        <v>2</v>
      </c>
      <c r="J822">
        <v>0</v>
      </c>
      <c r="K822">
        <v>1</v>
      </c>
      <c r="L822">
        <v>0</v>
      </c>
      <c r="M822">
        <v>0</v>
      </c>
      <c r="O822" s="6">
        <f t="shared" si="50"/>
        <v>8</v>
      </c>
      <c r="P822" s="24">
        <f t="shared" si="51"/>
        <v>294</v>
      </c>
      <c r="R822" s="2">
        <f t="shared" si="53"/>
        <v>0</v>
      </c>
    </row>
    <row r="823" spans="3:18" x14ac:dyDescent="0.3">
      <c r="C823">
        <f t="shared" si="52"/>
        <v>46</v>
      </c>
      <c r="D823" s="11" t="s">
        <v>806</v>
      </c>
      <c r="E823">
        <v>1</v>
      </c>
      <c r="F823">
        <v>0</v>
      </c>
      <c r="G823">
        <v>1</v>
      </c>
      <c r="H823">
        <v>2</v>
      </c>
      <c r="I823">
        <v>0</v>
      </c>
      <c r="J823">
        <v>1</v>
      </c>
      <c r="K823">
        <v>0</v>
      </c>
      <c r="L823">
        <v>0</v>
      </c>
      <c r="M823">
        <v>0</v>
      </c>
      <c r="O823" s="6">
        <f t="shared" si="50"/>
        <v>5</v>
      </c>
      <c r="P823" s="24">
        <f t="shared" si="51"/>
        <v>299</v>
      </c>
      <c r="R823" s="2">
        <f t="shared" si="53"/>
        <v>0</v>
      </c>
    </row>
    <row r="824" spans="3:18" x14ac:dyDescent="0.3">
      <c r="C824">
        <f t="shared" si="52"/>
        <v>47</v>
      </c>
      <c r="D824" s="1" t="s">
        <v>797</v>
      </c>
      <c r="E824">
        <v>2</v>
      </c>
      <c r="F824">
        <v>2</v>
      </c>
      <c r="G824">
        <v>1</v>
      </c>
      <c r="H824">
        <v>1</v>
      </c>
      <c r="I824">
        <v>0</v>
      </c>
      <c r="J824">
        <v>0</v>
      </c>
      <c r="K824">
        <v>0</v>
      </c>
      <c r="L824">
        <v>0</v>
      </c>
      <c r="M824">
        <v>2</v>
      </c>
      <c r="O824" s="6">
        <f t="shared" si="50"/>
        <v>8</v>
      </c>
      <c r="P824" s="24">
        <f t="shared" si="51"/>
        <v>307</v>
      </c>
      <c r="R824" s="2">
        <f t="shared" si="53"/>
        <v>0</v>
      </c>
    </row>
    <row r="825" spans="3:18" x14ac:dyDescent="0.3">
      <c r="C825">
        <f t="shared" si="52"/>
        <v>48</v>
      </c>
      <c r="D825" s="1" t="s">
        <v>538</v>
      </c>
      <c r="E825">
        <v>0</v>
      </c>
      <c r="F825">
        <v>0</v>
      </c>
      <c r="G825">
        <v>0</v>
      </c>
      <c r="H825">
        <v>1</v>
      </c>
      <c r="I825">
        <v>0</v>
      </c>
      <c r="J825">
        <v>0</v>
      </c>
      <c r="K825">
        <v>0</v>
      </c>
      <c r="L825">
        <v>0</v>
      </c>
      <c r="M825">
        <v>1</v>
      </c>
      <c r="O825" s="6">
        <f t="shared" si="50"/>
        <v>2</v>
      </c>
      <c r="P825" s="24">
        <f t="shared" si="51"/>
        <v>309</v>
      </c>
      <c r="R825" s="2">
        <f t="shared" si="53"/>
        <v>0</v>
      </c>
    </row>
    <row r="826" spans="3:18" x14ac:dyDescent="0.3">
      <c r="C826">
        <f t="shared" si="52"/>
        <v>49</v>
      </c>
      <c r="D826" s="1" t="s">
        <v>539</v>
      </c>
      <c r="E826">
        <v>1</v>
      </c>
      <c r="F826">
        <v>2</v>
      </c>
      <c r="G826">
        <v>1</v>
      </c>
      <c r="H826">
        <v>0</v>
      </c>
      <c r="I826">
        <v>1</v>
      </c>
      <c r="J826">
        <v>1</v>
      </c>
      <c r="K826">
        <v>0</v>
      </c>
      <c r="L826">
        <v>0</v>
      </c>
      <c r="M826">
        <v>0</v>
      </c>
      <c r="O826" s="6">
        <f t="shared" si="50"/>
        <v>6</v>
      </c>
      <c r="P826" s="24">
        <f t="shared" si="51"/>
        <v>315</v>
      </c>
      <c r="R826" s="2">
        <f t="shared" si="53"/>
        <v>0</v>
      </c>
    </row>
    <row r="827" spans="3:18" x14ac:dyDescent="0.3">
      <c r="C827">
        <f t="shared" si="52"/>
        <v>50</v>
      </c>
      <c r="D827" s="1" t="s">
        <v>807</v>
      </c>
      <c r="E827">
        <v>2</v>
      </c>
      <c r="F827">
        <v>1</v>
      </c>
      <c r="G827">
        <v>2</v>
      </c>
      <c r="H827">
        <v>4</v>
      </c>
      <c r="I827">
        <v>1</v>
      </c>
      <c r="J827">
        <v>1</v>
      </c>
      <c r="K827">
        <v>0</v>
      </c>
      <c r="L827">
        <v>0</v>
      </c>
      <c r="M827">
        <v>0</v>
      </c>
      <c r="O827" s="6">
        <f t="shared" si="50"/>
        <v>11</v>
      </c>
      <c r="P827" s="24">
        <f t="shared" si="51"/>
        <v>326</v>
      </c>
      <c r="R827" s="2">
        <f t="shared" si="53"/>
        <v>0</v>
      </c>
    </row>
    <row r="828" spans="3:18" x14ac:dyDescent="0.3">
      <c r="C828">
        <f t="shared" si="52"/>
        <v>51</v>
      </c>
      <c r="D828" s="11" t="s">
        <v>540</v>
      </c>
      <c r="E828">
        <v>2</v>
      </c>
      <c r="F828">
        <v>2</v>
      </c>
      <c r="G828">
        <v>1</v>
      </c>
      <c r="H828" s="45">
        <v>4</v>
      </c>
      <c r="I828">
        <v>0</v>
      </c>
      <c r="J828">
        <v>0</v>
      </c>
      <c r="K828">
        <v>2</v>
      </c>
      <c r="L828">
        <v>0</v>
      </c>
      <c r="M828">
        <v>0</v>
      </c>
      <c r="O828" s="6">
        <f t="shared" si="50"/>
        <v>11</v>
      </c>
      <c r="P828" s="24">
        <f t="shared" si="51"/>
        <v>337</v>
      </c>
      <c r="R828" s="2">
        <f t="shared" si="53"/>
        <v>0</v>
      </c>
    </row>
    <row r="829" spans="3:18" x14ac:dyDescent="0.3">
      <c r="C829">
        <f t="shared" si="52"/>
        <v>52</v>
      </c>
      <c r="D829" s="1" t="s">
        <v>541</v>
      </c>
      <c r="E829">
        <v>1</v>
      </c>
      <c r="F829">
        <v>1</v>
      </c>
      <c r="G829">
        <v>0</v>
      </c>
      <c r="H829">
        <v>1</v>
      </c>
      <c r="I829">
        <v>0</v>
      </c>
      <c r="J829">
        <v>0</v>
      </c>
      <c r="K829">
        <v>1</v>
      </c>
      <c r="L829">
        <v>0</v>
      </c>
      <c r="M829">
        <v>0</v>
      </c>
      <c r="O829" s="6">
        <f t="shared" si="50"/>
        <v>4</v>
      </c>
      <c r="P829" s="24">
        <f t="shared" si="51"/>
        <v>341</v>
      </c>
      <c r="R829" s="2">
        <f t="shared" si="53"/>
        <v>0</v>
      </c>
    </row>
    <row r="831" spans="3:18" x14ac:dyDescent="0.3">
      <c r="D831" s="7" t="s">
        <v>810</v>
      </c>
      <c r="E831">
        <f t="shared" ref="E831:M831" si="54">SUM(E12:E829)</f>
        <v>780</v>
      </c>
      <c r="F831">
        <f t="shared" si="54"/>
        <v>985</v>
      </c>
      <c r="G831">
        <f t="shared" si="54"/>
        <v>903</v>
      </c>
      <c r="H831">
        <f t="shared" si="54"/>
        <v>923</v>
      </c>
      <c r="I831">
        <f t="shared" si="54"/>
        <v>299</v>
      </c>
      <c r="J831">
        <f t="shared" si="54"/>
        <v>276</v>
      </c>
      <c r="K831">
        <f t="shared" si="54"/>
        <v>124</v>
      </c>
      <c r="L831">
        <f t="shared" si="54"/>
        <v>101</v>
      </c>
      <c r="M831">
        <f t="shared" si="54"/>
        <v>55</v>
      </c>
      <c r="O831" s="9">
        <f>SUM(O12:O829)</f>
        <v>4446</v>
      </c>
      <c r="R831" s="24">
        <f>SUM(R12:R829)</f>
        <v>9</v>
      </c>
    </row>
    <row r="833" spans="2:2" x14ac:dyDescent="0.3">
      <c r="B833" t="s">
        <v>1320</v>
      </c>
    </row>
    <row r="834" spans="2:2" x14ac:dyDescent="0.3">
      <c r="B834" t="s">
        <v>1319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AB40"/>
  <sheetViews>
    <sheetView topLeftCell="G1" workbookViewId="0">
      <selection activeCell="X34" sqref="X34"/>
    </sheetView>
  </sheetViews>
  <sheetFormatPr defaultRowHeight="14.4" x14ac:dyDescent="0.3"/>
  <cols>
    <col min="5" max="5" width="11.109375" style="2" customWidth="1"/>
    <col min="7" max="7" width="13.88671875" customWidth="1"/>
    <col min="8" max="8" width="13" customWidth="1"/>
    <col min="9" max="9" width="16.109375" customWidth="1"/>
    <col min="10" max="10" width="16.6640625" customWidth="1"/>
    <col min="11" max="13" width="15.5546875" hidden="1" customWidth="1"/>
    <col min="14" max="14" width="1.44140625" customWidth="1"/>
    <col min="15" max="15" width="1.109375" customWidth="1"/>
    <col min="16" max="16" width="11.44140625" customWidth="1"/>
    <col min="17" max="17" width="7.44140625" customWidth="1"/>
    <col min="18" max="18" width="11.109375" customWidth="1"/>
    <col min="19" max="19" width="9.6640625" customWidth="1"/>
    <col min="20" max="20" width="8" customWidth="1"/>
    <col min="21" max="21" width="11.88671875" customWidth="1"/>
    <col min="25" max="25" width="12.33203125" customWidth="1"/>
    <col min="26" max="26" width="10.109375" customWidth="1"/>
    <col min="27" max="27" width="12.109375" customWidth="1"/>
    <col min="28" max="28" width="10.6640625" customWidth="1"/>
  </cols>
  <sheetData>
    <row r="2" spans="4:28" ht="25.8" x14ac:dyDescent="0.5">
      <c r="D2" s="40" t="s">
        <v>1338</v>
      </c>
    </row>
    <row r="3" spans="4:28" x14ac:dyDescent="0.3">
      <c r="G3" s="8" t="s">
        <v>1339</v>
      </c>
      <c r="Y3" s="8" t="s">
        <v>721</v>
      </c>
      <c r="Z3" t="s">
        <v>1335</v>
      </c>
    </row>
    <row r="4" spans="4:28" x14ac:dyDescent="0.3">
      <c r="Y4" s="6" t="s">
        <v>838</v>
      </c>
      <c r="AB4" s="18" t="s">
        <v>839</v>
      </c>
    </row>
    <row r="5" spans="4:28" x14ac:dyDescent="0.3">
      <c r="Y5" s="2"/>
      <c r="Z5" s="2" t="s">
        <v>719</v>
      </c>
      <c r="AA5" s="2" t="s">
        <v>720</v>
      </c>
      <c r="AB5" s="18" t="s">
        <v>840</v>
      </c>
    </row>
    <row r="6" spans="4:28" x14ac:dyDescent="0.3">
      <c r="O6" s="2"/>
      <c r="P6" s="2"/>
      <c r="Y6" s="2" t="s">
        <v>718</v>
      </c>
      <c r="Z6" s="9">
        <v>1138</v>
      </c>
      <c r="AA6" s="2">
        <v>213</v>
      </c>
      <c r="AB6" s="4">
        <f>Z6/AA6</f>
        <v>5.342723004694836</v>
      </c>
    </row>
    <row r="7" spans="4:28" x14ac:dyDescent="0.3">
      <c r="H7" s="2"/>
      <c r="O7" s="2"/>
      <c r="P7" s="2"/>
      <c r="Y7" s="2" t="s">
        <v>722</v>
      </c>
      <c r="Z7" s="9">
        <v>740</v>
      </c>
      <c r="AA7" s="2">
        <v>118</v>
      </c>
      <c r="AB7" s="4">
        <f t="shared" ref="AB7:AB13" si="0">Z7/AA7</f>
        <v>6.2711864406779663</v>
      </c>
    </row>
    <row r="8" spans="4:28" x14ac:dyDescent="0.3">
      <c r="H8" s="2"/>
      <c r="I8" s="2"/>
      <c r="J8" s="2"/>
      <c r="K8" s="2"/>
      <c r="L8" s="2"/>
      <c r="M8" s="2"/>
      <c r="N8" s="2"/>
      <c r="O8" s="2"/>
      <c r="P8" s="2"/>
      <c r="Y8" s="2" t="s">
        <v>724</v>
      </c>
      <c r="Z8" s="9">
        <v>622</v>
      </c>
      <c r="AA8" s="12">
        <v>130</v>
      </c>
      <c r="AB8" s="4">
        <f t="shared" si="0"/>
        <v>4.7846153846153845</v>
      </c>
    </row>
    <row r="9" spans="4:28" x14ac:dyDescent="0.3">
      <c r="Y9" s="2" t="s">
        <v>725</v>
      </c>
      <c r="Z9" s="5">
        <v>749</v>
      </c>
      <c r="AA9" s="12">
        <v>124</v>
      </c>
      <c r="AB9" s="4">
        <f t="shared" si="0"/>
        <v>6.040322580645161</v>
      </c>
    </row>
    <row r="10" spans="4:28" x14ac:dyDescent="0.3">
      <c r="Y10" s="2" t="s">
        <v>652</v>
      </c>
      <c r="Z10" s="10">
        <v>856</v>
      </c>
      <c r="AA10" s="12">
        <v>181</v>
      </c>
      <c r="AB10" s="4">
        <f t="shared" si="0"/>
        <v>4.7292817679558015</v>
      </c>
    </row>
    <row r="11" spans="4:28" x14ac:dyDescent="0.3">
      <c r="Y11" s="2" t="s">
        <v>726</v>
      </c>
      <c r="Z11" s="5">
        <v>341</v>
      </c>
      <c r="AA11" s="2">
        <v>52</v>
      </c>
      <c r="AB11" s="4">
        <f t="shared" si="0"/>
        <v>6.5576923076923075</v>
      </c>
    </row>
    <row r="12" spans="4:28" ht="25.8" x14ac:dyDescent="0.5">
      <c r="E12" s="29">
        <v>1677</v>
      </c>
      <c r="I12" s="29">
        <v>1695</v>
      </c>
      <c r="J12" t="s">
        <v>1334</v>
      </c>
      <c r="R12" s="29">
        <v>1703</v>
      </c>
      <c r="S12" t="s">
        <v>1334</v>
      </c>
      <c r="Y12" s="2"/>
      <c r="Z12" s="2"/>
      <c r="AA12" s="2"/>
    </row>
    <row r="13" spans="4:28" x14ac:dyDescent="0.3">
      <c r="H13" s="2" t="s">
        <v>841</v>
      </c>
      <c r="I13" s="2" t="s">
        <v>842</v>
      </c>
      <c r="J13" s="2" t="s">
        <v>1336</v>
      </c>
      <c r="K13" s="2"/>
      <c r="L13" s="2"/>
      <c r="M13" s="2"/>
      <c r="N13" s="2"/>
      <c r="Q13" s="2"/>
      <c r="S13" s="28" t="s">
        <v>839</v>
      </c>
      <c r="T13" s="28"/>
      <c r="U13" s="28" t="s">
        <v>846</v>
      </c>
      <c r="V13" s="28" t="s">
        <v>723</v>
      </c>
      <c r="W13" s="18"/>
      <c r="X13" s="18"/>
      <c r="Y13" s="6" t="s">
        <v>727</v>
      </c>
      <c r="Z13" s="36">
        <f>SUM(Z6:Z11)</f>
        <v>4446</v>
      </c>
      <c r="AA13" s="36">
        <f>SUM(AA6:AA11)</f>
        <v>818</v>
      </c>
      <c r="AB13" s="34">
        <f t="shared" si="0"/>
        <v>5.4352078239608801</v>
      </c>
    </row>
    <row r="14" spans="4:28" x14ac:dyDescent="0.3">
      <c r="E14" s="2" t="s">
        <v>1295</v>
      </c>
      <c r="H14" s="2" t="s">
        <v>843</v>
      </c>
      <c r="I14" s="2" t="s">
        <v>844</v>
      </c>
      <c r="J14" s="2" t="s">
        <v>1337</v>
      </c>
      <c r="K14" s="2"/>
      <c r="L14" s="2"/>
      <c r="M14" s="2"/>
      <c r="N14" s="2"/>
      <c r="O14" s="2"/>
      <c r="Q14" s="2" t="s">
        <v>719</v>
      </c>
      <c r="R14" s="2" t="s">
        <v>720</v>
      </c>
      <c r="S14" s="28" t="s">
        <v>840</v>
      </c>
      <c r="T14" s="28"/>
      <c r="U14" s="28" t="s">
        <v>847</v>
      </c>
      <c r="V14" s="28" t="s">
        <v>847</v>
      </c>
      <c r="W14" s="18"/>
      <c r="X14" s="18"/>
      <c r="Y14" s="5" t="s">
        <v>1297</v>
      </c>
      <c r="AA14" s="2">
        <v>809</v>
      </c>
      <c r="AB14" s="4">
        <f>Z13/AA14</f>
        <v>5.4956736711990111</v>
      </c>
    </row>
    <row r="15" spans="4:28" x14ac:dyDescent="0.3">
      <c r="D15" s="2" t="s">
        <v>63</v>
      </c>
      <c r="E15" s="2">
        <v>60</v>
      </c>
      <c r="G15" t="s">
        <v>718</v>
      </c>
      <c r="H15" s="2">
        <v>95</v>
      </c>
      <c r="I15" s="2">
        <f>J15-H15</f>
        <v>50</v>
      </c>
      <c r="J15" s="2">
        <v>145</v>
      </c>
      <c r="K15" s="2"/>
      <c r="L15" s="2"/>
      <c r="M15" s="2"/>
      <c r="N15" s="2"/>
      <c r="O15" s="2"/>
      <c r="P15" s="2" t="s">
        <v>718</v>
      </c>
      <c r="Q15" s="9">
        <v>1138</v>
      </c>
      <c r="R15" s="2">
        <v>213</v>
      </c>
      <c r="S15" s="4">
        <f>Q15/R15</f>
        <v>5.342723004694836</v>
      </c>
      <c r="T15" s="4"/>
      <c r="U15" s="4">
        <f>R15/H15</f>
        <v>2.2421052631578946</v>
      </c>
      <c r="V15" s="4">
        <f>Q15/H15</f>
        <v>11.978947368421053</v>
      </c>
      <c r="W15" s="4"/>
      <c r="Z15" s="3" t="s">
        <v>1296</v>
      </c>
    </row>
    <row r="16" spans="4:28" x14ac:dyDescent="0.3">
      <c r="D16" s="2" t="s">
        <v>1303</v>
      </c>
      <c r="E16" s="2">
        <v>108</v>
      </c>
      <c r="G16" t="s">
        <v>722</v>
      </c>
      <c r="H16" s="2">
        <v>52</v>
      </c>
      <c r="I16" s="2">
        <f>J16-H16</f>
        <v>160</v>
      </c>
      <c r="J16" s="2">
        <v>212</v>
      </c>
      <c r="K16" s="2"/>
      <c r="L16" s="2"/>
      <c r="M16" s="2"/>
      <c r="N16" s="2"/>
      <c r="O16" s="2"/>
      <c r="P16" s="2" t="s">
        <v>722</v>
      </c>
      <c r="Q16" s="9">
        <v>740</v>
      </c>
      <c r="R16" s="2">
        <v>118</v>
      </c>
      <c r="S16" s="4">
        <f t="shared" ref="S16:S21" si="1">Q16/R16</f>
        <v>6.2711864406779663</v>
      </c>
      <c r="T16" s="4"/>
      <c r="U16" s="4">
        <f>R16/H16</f>
        <v>2.2692307692307692</v>
      </c>
      <c r="V16" s="4">
        <f>Q16/H16</f>
        <v>14.23076923076923</v>
      </c>
      <c r="W16" s="4"/>
    </row>
    <row r="17" spans="4:25" x14ac:dyDescent="0.3">
      <c r="D17" s="2" t="s">
        <v>1304</v>
      </c>
      <c r="E17" s="2">
        <v>57</v>
      </c>
      <c r="G17" t="s">
        <v>724</v>
      </c>
      <c r="H17" s="2">
        <v>106</v>
      </c>
      <c r="I17" s="2">
        <f>J17-H17</f>
        <v>57</v>
      </c>
      <c r="J17" s="2">
        <v>163</v>
      </c>
      <c r="K17" s="2"/>
      <c r="L17" s="2"/>
      <c r="M17" s="2"/>
      <c r="N17" s="2"/>
      <c r="O17" s="2"/>
      <c r="P17" s="2" t="s">
        <v>724</v>
      </c>
      <c r="Q17" s="9">
        <v>622</v>
      </c>
      <c r="R17" s="12">
        <v>130</v>
      </c>
      <c r="S17" s="4">
        <f t="shared" si="1"/>
        <v>4.7846153846153845</v>
      </c>
      <c r="T17" s="4"/>
      <c r="U17" s="4">
        <f>R17/H17</f>
        <v>1.2264150943396226</v>
      </c>
      <c r="V17" s="4">
        <f>Q17/H17</f>
        <v>5.867924528301887</v>
      </c>
      <c r="W17" s="4"/>
      <c r="Y17" t="s">
        <v>1352</v>
      </c>
    </row>
    <row r="18" spans="4:25" x14ac:dyDescent="0.3">
      <c r="D18" s="2" t="s">
        <v>1305</v>
      </c>
      <c r="E18" s="2">
        <v>62</v>
      </c>
      <c r="G18" t="s">
        <v>725</v>
      </c>
      <c r="H18" s="2">
        <v>110</v>
      </c>
      <c r="I18" s="2">
        <f>J18-H18</f>
        <v>35</v>
      </c>
      <c r="J18" s="2">
        <v>145</v>
      </c>
      <c r="K18" s="2"/>
      <c r="L18" s="2"/>
      <c r="M18" s="2"/>
      <c r="N18" s="2"/>
      <c r="O18" s="2"/>
      <c r="P18" s="2" t="s">
        <v>725</v>
      </c>
      <c r="Q18" s="5">
        <v>749</v>
      </c>
      <c r="R18" s="12">
        <v>124</v>
      </c>
      <c r="S18" s="4">
        <f t="shared" si="1"/>
        <v>6.040322580645161</v>
      </c>
      <c r="T18" s="4"/>
      <c r="U18" s="4">
        <f>R18/H18</f>
        <v>1.1272727272727272</v>
      </c>
      <c r="V18" s="4">
        <f>Q18/H18</f>
        <v>6.8090909090909095</v>
      </c>
      <c r="W18" s="4"/>
      <c r="Y18" s="44" t="s">
        <v>1354</v>
      </c>
    </row>
    <row r="19" spans="4:25" x14ac:dyDescent="0.3">
      <c r="D19" s="2" t="s">
        <v>1306</v>
      </c>
      <c r="E19" s="2">
        <v>72</v>
      </c>
      <c r="G19" t="s">
        <v>652</v>
      </c>
      <c r="H19" s="2">
        <v>120</v>
      </c>
      <c r="I19" s="2">
        <f>J19-H19</f>
        <v>50</v>
      </c>
      <c r="J19" s="2">
        <v>170</v>
      </c>
      <c r="K19" s="2"/>
      <c r="L19" s="2"/>
      <c r="M19" s="2"/>
      <c r="N19" s="2"/>
      <c r="O19" s="2"/>
      <c r="P19" s="2" t="s">
        <v>652</v>
      </c>
      <c r="Q19" s="10">
        <v>856</v>
      </c>
      <c r="R19" s="12">
        <v>181</v>
      </c>
      <c r="S19" s="4">
        <f t="shared" si="1"/>
        <v>4.7292817679558015</v>
      </c>
      <c r="T19" s="4"/>
      <c r="U19" s="4">
        <f>R19/H19</f>
        <v>1.5083333333333333</v>
      </c>
      <c r="V19" s="4">
        <f>Q19/H19</f>
        <v>7.1333333333333337</v>
      </c>
      <c r="W19" s="4"/>
      <c r="Y19" t="s">
        <v>1353</v>
      </c>
    </row>
    <row r="20" spans="4:25" ht="4.2" customHeight="1" x14ac:dyDescent="0.3">
      <c r="H20" s="2"/>
      <c r="I20" s="2"/>
      <c r="J20" s="2"/>
      <c r="K20" s="2"/>
      <c r="L20" s="2"/>
      <c r="M20" s="2"/>
      <c r="N20" s="2"/>
      <c r="O20" s="2"/>
      <c r="P20" s="2"/>
      <c r="Q20" s="10"/>
      <c r="R20" s="12"/>
      <c r="S20" s="4"/>
      <c r="T20" s="4"/>
      <c r="U20" s="4"/>
      <c r="V20" s="4"/>
      <c r="W20" s="4"/>
    </row>
    <row r="21" spans="4:25" x14ac:dyDescent="0.3">
      <c r="G21" s="5" t="s">
        <v>727</v>
      </c>
      <c r="H21" s="2">
        <f>SUM(H15:H19)</f>
        <v>483</v>
      </c>
      <c r="I21" s="2">
        <f>SUM(I15:I19)</f>
        <v>352</v>
      </c>
      <c r="J21" s="2">
        <f>SUM(J15:J19)</f>
        <v>835</v>
      </c>
      <c r="K21" s="2"/>
      <c r="L21" s="2"/>
      <c r="M21" s="2"/>
      <c r="N21" s="2"/>
      <c r="Q21" s="24">
        <f>SUM(Q15:Q19)</f>
        <v>4105</v>
      </c>
      <c r="R21" s="24">
        <f>SUM(R15:R19)</f>
        <v>766</v>
      </c>
      <c r="S21" s="4">
        <f t="shared" si="1"/>
        <v>5.3590078328981727</v>
      </c>
      <c r="U21" s="4">
        <f>R21/H21</f>
        <v>1.5859213250517599</v>
      </c>
      <c r="V21" s="4">
        <f>Q21/H21</f>
        <v>8.4989648033126297</v>
      </c>
      <c r="W21" s="4"/>
      <c r="Y21" t="s">
        <v>1355</v>
      </c>
    </row>
    <row r="22" spans="4:25" x14ac:dyDescent="0.3">
      <c r="Y22" t="s">
        <v>1356</v>
      </c>
    </row>
    <row r="23" spans="4:25" x14ac:dyDescent="0.3">
      <c r="G23" t="s">
        <v>1308</v>
      </c>
      <c r="H23" s="2">
        <v>92</v>
      </c>
      <c r="I23" s="2">
        <v>120</v>
      </c>
      <c r="J23" s="2">
        <v>212</v>
      </c>
      <c r="P23" t="s">
        <v>1307</v>
      </c>
      <c r="Q23">
        <v>740</v>
      </c>
      <c r="R23" s="2">
        <v>118</v>
      </c>
      <c r="S23" s="25">
        <f>Q23/R23</f>
        <v>6.2711864406779663</v>
      </c>
      <c r="U23" s="4">
        <f>R23/92</f>
        <v>1.2826086956521738</v>
      </c>
      <c r="V23" s="25">
        <f>740/92</f>
        <v>8.0434782608695645</v>
      </c>
      <c r="Y23" t="s">
        <v>1357</v>
      </c>
    </row>
    <row r="24" spans="4:25" x14ac:dyDescent="0.3">
      <c r="G24" t="s">
        <v>727</v>
      </c>
      <c r="H24" s="2">
        <f>483+40</f>
        <v>523</v>
      </c>
      <c r="T24" t="s">
        <v>1309</v>
      </c>
      <c r="U24" s="4">
        <f>766/523</f>
        <v>1.4646271510516253</v>
      </c>
      <c r="V24" s="25">
        <f>Q21/523</f>
        <v>7.8489483747609938</v>
      </c>
      <c r="Y24" t="s">
        <v>1358</v>
      </c>
    </row>
    <row r="25" spans="4:25" ht="5.4" customHeight="1" x14ac:dyDescent="0.3">
      <c r="U25" s="4"/>
      <c r="V25" s="25"/>
    </row>
    <row r="26" spans="4:25" x14ac:dyDescent="0.3">
      <c r="G26" t="s">
        <v>1310</v>
      </c>
      <c r="H26" s="2">
        <v>112</v>
      </c>
      <c r="P26" t="s">
        <v>1311</v>
      </c>
      <c r="S26" s="2">
        <v>6.27</v>
      </c>
      <c r="U26" s="25">
        <f>118/112</f>
        <v>1.0535714285714286</v>
      </c>
      <c r="V26" s="25">
        <f>740/112</f>
        <v>6.6071428571428568</v>
      </c>
      <c r="Y26" s="17" t="s">
        <v>1359</v>
      </c>
    </row>
    <row r="27" spans="4:25" x14ac:dyDescent="0.3">
      <c r="G27" t="s">
        <v>727</v>
      </c>
      <c r="H27" s="2">
        <v>543</v>
      </c>
      <c r="T27" t="s">
        <v>1312</v>
      </c>
      <c r="U27" s="25">
        <f>766/543</f>
        <v>1.4106813996316758</v>
      </c>
      <c r="V27" s="25">
        <f>4107/543</f>
        <v>7.5635359116022096</v>
      </c>
      <c r="Y27" s="17" t="s">
        <v>1360</v>
      </c>
    </row>
    <row r="28" spans="4:25" x14ac:dyDescent="0.3">
      <c r="Y28" s="17" t="s">
        <v>1361</v>
      </c>
    </row>
    <row r="29" spans="4:25" x14ac:dyDescent="0.3">
      <c r="G29" s="5" t="s">
        <v>1340</v>
      </c>
      <c r="H29" t="s">
        <v>1341</v>
      </c>
      <c r="Y29" s="17" t="s">
        <v>1362</v>
      </c>
    </row>
    <row r="30" spans="4:25" x14ac:dyDescent="0.3">
      <c r="H30" t="s">
        <v>1343</v>
      </c>
    </row>
    <row r="31" spans="4:25" x14ac:dyDescent="0.3">
      <c r="H31" t="s">
        <v>1342</v>
      </c>
      <c r="Y31" t="s">
        <v>1376</v>
      </c>
    </row>
    <row r="32" spans="4:25" x14ac:dyDescent="0.3">
      <c r="H32" t="s">
        <v>1344</v>
      </c>
      <c r="Y32" t="s">
        <v>1363</v>
      </c>
    </row>
    <row r="33" spans="7:25" x14ac:dyDescent="0.3">
      <c r="H33" t="s">
        <v>1345</v>
      </c>
      <c r="Y33" t="s">
        <v>1364</v>
      </c>
    </row>
    <row r="34" spans="7:25" x14ac:dyDescent="0.3">
      <c r="Y34" t="s">
        <v>1365</v>
      </c>
    </row>
    <row r="35" spans="7:25" x14ac:dyDescent="0.3">
      <c r="G35" s="5" t="s">
        <v>1372</v>
      </c>
      <c r="H35" t="s">
        <v>1373</v>
      </c>
      <c r="Y35" t="s">
        <v>1366</v>
      </c>
    </row>
    <row r="36" spans="7:25" x14ac:dyDescent="0.3">
      <c r="H36" t="s">
        <v>1374</v>
      </c>
      <c r="Y36" t="s">
        <v>1367</v>
      </c>
    </row>
    <row r="37" spans="7:25" x14ac:dyDescent="0.3">
      <c r="Y37" t="s">
        <v>1368</v>
      </c>
    </row>
    <row r="38" spans="7:25" x14ac:dyDescent="0.3">
      <c r="Y38" t="s">
        <v>1371</v>
      </c>
    </row>
    <row r="39" spans="7:25" x14ac:dyDescent="0.3">
      <c r="Y39" t="s">
        <v>1369</v>
      </c>
    </row>
    <row r="40" spans="7:25" x14ac:dyDescent="0.3">
      <c r="Y40" t="s">
        <v>1370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3"/>
  <sheetViews>
    <sheetView workbookViewId="0">
      <selection activeCell="I17" sqref="I16:I17"/>
    </sheetView>
  </sheetViews>
  <sheetFormatPr defaultRowHeight="14.4" x14ac:dyDescent="0.3"/>
  <cols>
    <col min="3" max="3" width="5.6640625" customWidth="1"/>
    <col min="4" max="4" width="21.6640625" customWidth="1"/>
    <col min="5" max="5" width="4.5546875" customWidth="1"/>
    <col min="7" max="7" width="10.88671875" customWidth="1"/>
    <col min="9" max="9" width="6.109375" customWidth="1"/>
  </cols>
  <sheetData>
    <row r="3" spans="3:11" ht="22.8" x14ac:dyDescent="0.4">
      <c r="C3" s="26" t="s">
        <v>1351</v>
      </c>
      <c r="D3" s="26"/>
      <c r="E3" s="26"/>
      <c r="F3" s="26"/>
    </row>
    <row r="4" spans="3:11" ht="7.5" customHeight="1" x14ac:dyDescent="0.4">
      <c r="C4" s="26"/>
      <c r="D4" s="26"/>
      <c r="E4" s="26"/>
      <c r="F4" s="26"/>
    </row>
    <row r="5" spans="3:11" ht="22.8" x14ac:dyDescent="0.4">
      <c r="C5" s="26"/>
      <c r="D5" s="26"/>
      <c r="E5" s="26"/>
      <c r="F5" s="26"/>
      <c r="H5" s="27" t="s">
        <v>846</v>
      </c>
      <c r="K5" s="27" t="s">
        <v>846</v>
      </c>
    </row>
    <row r="6" spans="3:11" ht="22.8" x14ac:dyDescent="0.4">
      <c r="C6" s="26"/>
      <c r="D6" s="26"/>
      <c r="E6" s="26"/>
      <c r="F6" s="27" t="s">
        <v>845</v>
      </c>
      <c r="H6" s="27" t="s">
        <v>1350</v>
      </c>
      <c r="K6" s="27" t="s">
        <v>847</v>
      </c>
    </row>
    <row r="7" spans="3:11" ht="22.8" x14ac:dyDescent="0.4">
      <c r="C7" s="26"/>
      <c r="D7" s="26" t="s">
        <v>718</v>
      </c>
      <c r="E7" s="26"/>
      <c r="F7" s="27">
        <v>95</v>
      </c>
      <c r="H7" s="27">
        <v>213</v>
      </c>
      <c r="K7" s="43">
        <f>H7/F7</f>
        <v>2.2421052631578946</v>
      </c>
    </row>
    <row r="8" spans="3:11" ht="22.8" x14ac:dyDescent="0.4">
      <c r="C8" s="26"/>
      <c r="D8" s="26" t="s">
        <v>722</v>
      </c>
      <c r="E8" s="26"/>
      <c r="F8" s="27">
        <v>92</v>
      </c>
      <c r="H8" s="27">
        <v>118</v>
      </c>
      <c r="K8" s="43">
        <f t="shared" ref="K8:K11" si="0">H8/F8</f>
        <v>1.2826086956521738</v>
      </c>
    </row>
    <row r="9" spans="3:11" ht="22.8" x14ac:dyDescent="0.4">
      <c r="C9" s="26"/>
      <c r="D9" s="26" t="s">
        <v>724</v>
      </c>
      <c r="E9" s="26"/>
      <c r="F9" s="27">
        <v>106</v>
      </c>
      <c r="H9" s="42">
        <v>130</v>
      </c>
      <c r="K9" s="43">
        <f t="shared" si="0"/>
        <v>1.2264150943396226</v>
      </c>
    </row>
    <row r="10" spans="3:11" ht="22.8" x14ac:dyDescent="0.4">
      <c r="C10" s="26"/>
      <c r="D10" s="26" t="s">
        <v>725</v>
      </c>
      <c r="E10" s="26"/>
      <c r="F10" s="27">
        <v>110</v>
      </c>
      <c r="H10" s="42">
        <v>124</v>
      </c>
      <c r="K10" s="43">
        <f t="shared" si="0"/>
        <v>1.1272727272727272</v>
      </c>
    </row>
    <row r="11" spans="3:11" ht="22.8" x14ac:dyDescent="0.4">
      <c r="C11" s="26"/>
      <c r="D11" s="26" t="s">
        <v>652</v>
      </c>
      <c r="E11" s="26"/>
      <c r="F11" s="27">
        <v>120</v>
      </c>
      <c r="H11" s="42">
        <v>181</v>
      </c>
      <c r="K11" s="43">
        <f t="shared" si="0"/>
        <v>1.5083333333333333</v>
      </c>
    </row>
    <row r="13" spans="3:11" ht="15.6" x14ac:dyDescent="0.3">
      <c r="D13" s="41" t="s">
        <v>1346</v>
      </c>
      <c r="E13" s="4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8"/>
  <sheetViews>
    <sheetView tabSelected="1" topLeftCell="A55" workbookViewId="0">
      <selection activeCell="D5" sqref="D5"/>
    </sheetView>
  </sheetViews>
  <sheetFormatPr defaultRowHeight="14.4" x14ac:dyDescent="0.3"/>
  <cols>
    <col min="5" max="5" width="24.5546875" customWidth="1"/>
    <col min="6" max="6" width="20.6640625" customWidth="1"/>
    <col min="7" max="7" width="2.6640625" customWidth="1"/>
    <col min="8" max="8" width="7" customWidth="1"/>
    <col min="9" max="9" width="15.6640625" customWidth="1"/>
    <col min="10" max="11" width="10.44140625" customWidth="1"/>
    <col min="12" max="12" width="12.33203125" style="2" customWidth="1"/>
    <col min="13" max="13" width="2.109375" customWidth="1"/>
    <col min="14" max="14" width="11.6640625" customWidth="1"/>
    <col min="15" max="16" width="18.109375" customWidth="1"/>
    <col min="17" max="17" width="7.5546875" customWidth="1"/>
    <col min="18" max="18" width="18.109375" customWidth="1"/>
    <col min="19" max="19" width="12.88671875" style="2" customWidth="1"/>
    <col min="20" max="20" width="11.5546875" style="2" customWidth="1"/>
    <col min="21" max="21" width="10.33203125" style="2" customWidth="1"/>
  </cols>
  <sheetData>
    <row r="1" spans="2:21" ht="22.8" x14ac:dyDescent="0.4">
      <c r="B1" s="26" t="s">
        <v>877</v>
      </c>
    </row>
    <row r="2" spans="2:21" x14ac:dyDescent="0.3">
      <c r="U2" s="2" t="s">
        <v>1301</v>
      </c>
    </row>
    <row r="3" spans="2:21" x14ac:dyDescent="0.3">
      <c r="D3" t="s">
        <v>878</v>
      </c>
      <c r="E3" s="6" t="s">
        <v>1045</v>
      </c>
      <c r="F3" s="6" t="s">
        <v>1047</v>
      </c>
      <c r="I3" s="2" t="s">
        <v>1048</v>
      </c>
      <c r="L3" s="2">
        <v>48</v>
      </c>
      <c r="R3" s="2"/>
      <c r="S3" s="2" t="s">
        <v>1349</v>
      </c>
      <c r="T3" s="2" t="s">
        <v>1298</v>
      </c>
      <c r="U3" s="2" t="s">
        <v>1302</v>
      </c>
    </row>
    <row r="4" spans="2:21" x14ac:dyDescent="0.3">
      <c r="E4" s="6" t="s">
        <v>1046</v>
      </c>
      <c r="F4" s="6" t="s">
        <v>1347</v>
      </c>
      <c r="I4" s="2" t="s">
        <v>1049</v>
      </c>
      <c r="L4" s="2" t="s">
        <v>1253</v>
      </c>
      <c r="N4" t="s">
        <v>722</v>
      </c>
      <c r="O4">
        <v>1695</v>
      </c>
      <c r="S4" s="2" t="s">
        <v>1348</v>
      </c>
      <c r="T4" s="2">
        <v>1695</v>
      </c>
      <c r="U4" s="2">
        <v>1695</v>
      </c>
    </row>
    <row r="5" spans="2:21" x14ac:dyDescent="0.3">
      <c r="D5">
        <v>1</v>
      </c>
      <c r="E5" s="1" t="s">
        <v>164</v>
      </c>
      <c r="F5" s="21" t="s">
        <v>164</v>
      </c>
      <c r="H5">
        <v>102</v>
      </c>
      <c r="I5" s="1" t="s">
        <v>939</v>
      </c>
      <c r="J5" t="s">
        <v>1016</v>
      </c>
      <c r="O5" t="s">
        <v>1050</v>
      </c>
      <c r="R5" t="s">
        <v>1252</v>
      </c>
      <c r="S5" s="2">
        <v>20</v>
      </c>
    </row>
    <row r="6" spans="2:21" x14ac:dyDescent="0.3">
      <c r="D6">
        <f>1+D5</f>
        <v>2</v>
      </c>
      <c r="E6" s="1" t="s">
        <v>730</v>
      </c>
      <c r="F6" s="21" t="s">
        <v>165</v>
      </c>
      <c r="H6">
        <v>54</v>
      </c>
      <c r="I6" s="1" t="s">
        <v>915</v>
      </c>
      <c r="J6" t="s">
        <v>960</v>
      </c>
      <c r="N6">
        <v>1</v>
      </c>
      <c r="O6" t="s">
        <v>1051</v>
      </c>
      <c r="S6" s="2">
        <v>270</v>
      </c>
      <c r="T6" s="2">
        <v>1</v>
      </c>
    </row>
    <row r="7" spans="2:21" x14ac:dyDescent="0.3">
      <c r="D7">
        <f t="shared" ref="D7:D70" si="0">1+D6</f>
        <v>3</v>
      </c>
      <c r="E7" s="1" t="s">
        <v>166</v>
      </c>
      <c r="F7" s="21" t="s">
        <v>166</v>
      </c>
      <c r="H7">
        <v>111</v>
      </c>
      <c r="I7" s="1" t="s">
        <v>1005</v>
      </c>
      <c r="J7" t="s">
        <v>1029</v>
      </c>
      <c r="L7" s="2">
        <v>1</v>
      </c>
      <c r="O7" t="s">
        <v>1052</v>
      </c>
      <c r="R7" t="s">
        <v>1252</v>
      </c>
      <c r="S7" s="2">
        <v>10</v>
      </c>
    </row>
    <row r="8" spans="2:21" x14ac:dyDescent="0.3">
      <c r="D8">
        <f t="shared" si="0"/>
        <v>4</v>
      </c>
      <c r="E8" s="1" t="s">
        <v>167</v>
      </c>
      <c r="F8" s="21" t="s">
        <v>167</v>
      </c>
      <c r="H8">
        <v>7</v>
      </c>
      <c r="I8" s="1" t="s">
        <v>895</v>
      </c>
      <c r="J8" t="s">
        <v>896</v>
      </c>
      <c r="O8" t="s">
        <v>1053</v>
      </c>
      <c r="R8" t="s">
        <v>1252</v>
      </c>
      <c r="S8" s="2">
        <v>5</v>
      </c>
    </row>
    <row r="9" spans="2:21" x14ac:dyDescent="0.3">
      <c r="D9">
        <f t="shared" si="0"/>
        <v>5</v>
      </c>
      <c r="E9" s="1" t="s">
        <v>168</v>
      </c>
      <c r="F9" s="21" t="s">
        <v>168</v>
      </c>
      <c r="H9">
        <v>117</v>
      </c>
      <c r="I9" s="1" t="s">
        <v>1035</v>
      </c>
      <c r="J9" t="s">
        <v>1036</v>
      </c>
      <c r="L9" s="2">
        <v>1</v>
      </c>
      <c r="N9" s="5" t="s">
        <v>1054</v>
      </c>
      <c r="O9" t="s">
        <v>1055</v>
      </c>
      <c r="S9" s="2">
        <v>260</v>
      </c>
      <c r="T9" s="2" t="s">
        <v>1054</v>
      </c>
    </row>
    <row r="10" spans="2:21" x14ac:dyDescent="0.3">
      <c r="D10">
        <f t="shared" si="0"/>
        <v>6</v>
      </c>
      <c r="E10" s="1" t="s">
        <v>169</v>
      </c>
      <c r="F10" s="21" t="s">
        <v>169</v>
      </c>
      <c r="H10">
        <v>100</v>
      </c>
      <c r="I10" s="1" t="s">
        <v>945</v>
      </c>
      <c r="J10" t="s">
        <v>1014</v>
      </c>
      <c r="L10" s="2">
        <v>1</v>
      </c>
      <c r="O10" t="s">
        <v>1056</v>
      </c>
      <c r="R10" t="s">
        <v>1252</v>
      </c>
      <c r="S10" s="2">
        <v>280</v>
      </c>
    </row>
    <row r="11" spans="2:21" x14ac:dyDescent="0.3">
      <c r="D11">
        <f t="shared" si="0"/>
        <v>7</v>
      </c>
      <c r="E11" s="1" t="s">
        <v>170</v>
      </c>
      <c r="F11" s="21" t="s">
        <v>170</v>
      </c>
      <c r="H11">
        <v>81</v>
      </c>
      <c r="I11" s="1" t="s">
        <v>915</v>
      </c>
      <c r="J11" t="s">
        <v>995</v>
      </c>
      <c r="L11" s="2">
        <v>1</v>
      </c>
      <c r="O11" t="s">
        <v>1057</v>
      </c>
      <c r="R11" t="s">
        <v>1252</v>
      </c>
      <c r="S11" s="2">
        <v>20</v>
      </c>
    </row>
    <row r="12" spans="2:21" x14ac:dyDescent="0.3">
      <c r="D12">
        <f t="shared" si="0"/>
        <v>8</v>
      </c>
      <c r="E12" s="1" t="s">
        <v>171</v>
      </c>
      <c r="F12" s="21" t="s">
        <v>171</v>
      </c>
      <c r="H12">
        <v>90</v>
      </c>
      <c r="I12" s="1" t="s">
        <v>1005</v>
      </c>
      <c r="J12" t="s">
        <v>1006</v>
      </c>
      <c r="L12" s="2">
        <v>1</v>
      </c>
      <c r="N12">
        <v>4</v>
      </c>
      <c r="O12" t="s">
        <v>1058</v>
      </c>
      <c r="S12" s="2">
        <v>80</v>
      </c>
      <c r="T12" s="2">
        <v>4</v>
      </c>
    </row>
    <row r="13" spans="2:21" x14ac:dyDescent="0.3">
      <c r="D13">
        <f t="shared" si="0"/>
        <v>9</v>
      </c>
      <c r="E13" s="1" t="s">
        <v>731</v>
      </c>
      <c r="F13" s="21" t="s">
        <v>172</v>
      </c>
      <c r="H13">
        <v>6</v>
      </c>
      <c r="I13" s="1" t="s">
        <v>893</v>
      </c>
      <c r="J13" t="s">
        <v>894</v>
      </c>
      <c r="L13" s="2">
        <v>1</v>
      </c>
      <c r="O13" t="s">
        <v>1059</v>
      </c>
      <c r="R13" t="s">
        <v>1260</v>
      </c>
      <c r="S13" s="2">
        <v>10</v>
      </c>
    </row>
    <row r="14" spans="2:21" x14ac:dyDescent="0.3">
      <c r="D14">
        <f t="shared" si="0"/>
        <v>10</v>
      </c>
      <c r="E14" s="1" t="s">
        <v>173</v>
      </c>
      <c r="F14" s="21" t="s">
        <v>173</v>
      </c>
      <c r="H14">
        <v>19</v>
      </c>
      <c r="I14" s="1" t="s">
        <v>915</v>
      </c>
      <c r="J14" t="s">
        <v>894</v>
      </c>
      <c r="O14" t="s">
        <v>1060</v>
      </c>
      <c r="R14" t="s">
        <v>1252</v>
      </c>
      <c r="S14" s="2">
        <v>20</v>
      </c>
    </row>
    <row r="15" spans="2:21" x14ac:dyDescent="0.3">
      <c r="D15">
        <f t="shared" si="0"/>
        <v>11</v>
      </c>
      <c r="E15" s="1" t="s">
        <v>174</v>
      </c>
      <c r="F15" s="21" t="s">
        <v>174</v>
      </c>
      <c r="H15">
        <v>109</v>
      </c>
      <c r="I15" s="1" t="s">
        <v>915</v>
      </c>
      <c r="J15" t="s">
        <v>894</v>
      </c>
      <c r="N15">
        <v>5</v>
      </c>
      <c r="O15" t="s">
        <v>1058</v>
      </c>
      <c r="S15" s="2">
        <v>80</v>
      </c>
      <c r="T15" s="2">
        <v>5</v>
      </c>
    </row>
    <row r="16" spans="2:21" x14ac:dyDescent="0.3">
      <c r="D16">
        <f t="shared" si="0"/>
        <v>12</v>
      </c>
      <c r="E16" s="1" t="s">
        <v>175</v>
      </c>
      <c r="F16" s="21" t="s">
        <v>175</v>
      </c>
      <c r="H16">
        <v>17</v>
      </c>
      <c r="I16" s="1" t="s">
        <v>888</v>
      </c>
      <c r="J16" t="s">
        <v>912</v>
      </c>
      <c r="O16" t="s">
        <v>1061</v>
      </c>
      <c r="R16" t="s">
        <v>1259</v>
      </c>
      <c r="S16" s="2">
        <v>160</v>
      </c>
    </row>
    <row r="17" spans="4:21" x14ac:dyDescent="0.3">
      <c r="D17">
        <f t="shared" si="0"/>
        <v>13</v>
      </c>
      <c r="E17" s="1" t="s">
        <v>176</v>
      </c>
      <c r="F17" s="21" t="s">
        <v>176</v>
      </c>
      <c r="H17">
        <v>59</v>
      </c>
      <c r="I17" s="1" t="s">
        <v>915</v>
      </c>
      <c r="J17" t="s">
        <v>965</v>
      </c>
      <c r="L17" s="2">
        <v>1</v>
      </c>
      <c r="O17" t="s">
        <v>1062</v>
      </c>
      <c r="R17" t="s">
        <v>1255</v>
      </c>
      <c r="S17" s="2">
        <v>20</v>
      </c>
    </row>
    <row r="18" spans="4:21" x14ac:dyDescent="0.3">
      <c r="D18">
        <f t="shared" si="0"/>
        <v>14</v>
      </c>
      <c r="E18" s="1" t="s">
        <v>177</v>
      </c>
      <c r="F18" s="21" t="s">
        <v>177</v>
      </c>
      <c r="H18">
        <v>91</v>
      </c>
      <c r="I18" s="1" t="s">
        <v>939</v>
      </c>
      <c r="J18" t="s">
        <v>1007</v>
      </c>
      <c r="N18">
        <v>6</v>
      </c>
      <c r="O18" t="s">
        <v>1063</v>
      </c>
      <c r="S18" s="2">
        <v>70</v>
      </c>
      <c r="T18" s="2">
        <v>6</v>
      </c>
    </row>
    <row r="19" spans="4:21" x14ac:dyDescent="0.3">
      <c r="D19">
        <f t="shared" si="0"/>
        <v>15</v>
      </c>
      <c r="E19" s="1" t="s">
        <v>178</v>
      </c>
      <c r="F19" s="21" t="s">
        <v>178</v>
      </c>
      <c r="H19">
        <v>64</v>
      </c>
      <c r="I19" s="1" t="s">
        <v>969</v>
      </c>
      <c r="J19" t="s">
        <v>970</v>
      </c>
      <c r="N19" t="s">
        <v>1064</v>
      </c>
      <c r="O19" t="s">
        <v>1065</v>
      </c>
      <c r="R19" t="s">
        <v>1258</v>
      </c>
      <c r="S19" s="2">
        <v>100</v>
      </c>
      <c r="U19" s="2">
        <v>1</v>
      </c>
    </row>
    <row r="20" spans="4:21" x14ac:dyDescent="0.3">
      <c r="D20">
        <f t="shared" si="0"/>
        <v>16</v>
      </c>
      <c r="E20" s="1" t="s">
        <v>179</v>
      </c>
      <c r="F20" s="21" t="s">
        <v>179</v>
      </c>
      <c r="H20">
        <v>11</v>
      </c>
      <c r="I20" s="1" t="s">
        <v>903</v>
      </c>
      <c r="J20" t="s">
        <v>904</v>
      </c>
      <c r="L20" s="2">
        <v>1</v>
      </c>
      <c r="O20" t="s">
        <v>1066</v>
      </c>
      <c r="R20" t="s">
        <v>1252</v>
      </c>
      <c r="S20" s="2">
        <v>5</v>
      </c>
    </row>
    <row r="21" spans="4:21" x14ac:dyDescent="0.3">
      <c r="D21">
        <f t="shared" si="0"/>
        <v>17</v>
      </c>
      <c r="E21" s="1" t="s">
        <v>180</v>
      </c>
      <c r="F21" s="21" t="s">
        <v>180</v>
      </c>
      <c r="H21">
        <v>113</v>
      </c>
      <c r="I21" s="1" t="s">
        <v>915</v>
      </c>
      <c r="J21" t="s">
        <v>1031</v>
      </c>
      <c r="L21" s="2">
        <v>1</v>
      </c>
      <c r="N21">
        <v>7</v>
      </c>
      <c r="O21" t="s">
        <v>1067</v>
      </c>
      <c r="S21" s="2">
        <v>30</v>
      </c>
      <c r="T21" s="2">
        <v>7</v>
      </c>
    </row>
    <row r="22" spans="4:21" x14ac:dyDescent="0.3">
      <c r="D22">
        <f t="shared" si="0"/>
        <v>18</v>
      </c>
      <c r="E22" s="1" t="s">
        <v>181</v>
      </c>
      <c r="F22" s="21" t="s">
        <v>181</v>
      </c>
      <c r="H22">
        <v>52</v>
      </c>
      <c r="I22" s="1" t="s">
        <v>939</v>
      </c>
      <c r="J22" t="s">
        <v>957</v>
      </c>
      <c r="O22" t="s">
        <v>1068</v>
      </c>
      <c r="R22" t="s">
        <v>1252</v>
      </c>
      <c r="S22" s="2">
        <v>15</v>
      </c>
    </row>
    <row r="23" spans="4:21" x14ac:dyDescent="0.3">
      <c r="D23">
        <f t="shared" si="0"/>
        <v>19</v>
      </c>
      <c r="E23" s="1" t="s">
        <v>182</v>
      </c>
      <c r="F23" s="21" t="s">
        <v>182</v>
      </c>
      <c r="H23">
        <v>110</v>
      </c>
      <c r="I23" s="1" t="s">
        <v>919</v>
      </c>
      <c r="J23" t="s">
        <v>1028</v>
      </c>
      <c r="O23" t="s">
        <v>1069</v>
      </c>
      <c r="R23" t="s">
        <v>1257</v>
      </c>
      <c r="S23" s="2">
        <v>5</v>
      </c>
    </row>
    <row r="24" spans="4:21" x14ac:dyDescent="0.3">
      <c r="D24">
        <f t="shared" si="0"/>
        <v>20</v>
      </c>
      <c r="E24" s="1" t="s">
        <v>183</v>
      </c>
      <c r="F24" s="21" t="s">
        <v>183</v>
      </c>
      <c r="H24">
        <v>39</v>
      </c>
      <c r="I24" s="1" t="s">
        <v>939</v>
      </c>
      <c r="J24" t="s">
        <v>940</v>
      </c>
      <c r="O24" t="s">
        <v>1070</v>
      </c>
      <c r="R24" t="s">
        <v>1252</v>
      </c>
      <c r="S24" s="2">
        <v>5</v>
      </c>
    </row>
    <row r="25" spans="4:21" x14ac:dyDescent="0.3">
      <c r="D25">
        <f t="shared" si="0"/>
        <v>21</v>
      </c>
      <c r="E25" s="1" t="s">
        <v>184</v>
      </c>
      <c r="F25" s="21" t="s">
        <v>184</v>
      </c>
      <c r="H25">
        <v>30</v>
      </c>
      <c r="I25" s="1" t="s">
        <v>928</v>
      </c>
      <c r="J25" t="s">
        <v>929</v>
      </c>
      <c r="N25">
        <v>8</v>
      </c>
      <c r="O25" t="s">
        <v>1071</v>
      </c>
      <c r="S25" s="2">
        <v>40</v>
      </c>
      <c r="T25" s="2">
        <v>8</v>
      </c>
    </row>
    <row r="26" spans="4:21" x14ac:dyDescent="0.3">
      <c r="D26">
        <f t="shared" si="0"/>
        <v>22</v>
      </c>
      <c r="E26" s="1" t="s">
        <v>185</v>
      </c>
      <c r="F26" s="21" t="s">
        <v>185</v>
      </c>
      <c r="H26">
        <v>79</v>
      </c>
      <c r="I26" s="1" t="s">
        <v>915</v>
      </c>
      <c r="J26" t="s">
        <v>992</v>
      </c>
      <c r="L26" s="2">
        <v>1</v>
      </c>
      <c r="O26" t="s">
        <v>1072</v>
      </c>
      <c r="R26" t="s">
        <v>1256</v>
      </c>
      <c r="S26" s="2">
        <v>40</v>
      </c>
    </row>
    <row r="27" spans="4:21" x14ac:dyDescent="0.3">
      <c r="D27">
        <f t="shared" si="0"/>
        <v>23</v>
      </c>
      <c r="E27" s="1" t="s">
        <v>186</v>
      </c>
      <c r="F27" s="21" t="s">
        <v>186</v>
      </c>
      <c r="H27">
        <v>61</v>
      </c>
      <c r="I27" s="1" t="s">
        <v>944</v>
      </c>
      <c r="J27" t="s">
        <v>967</v>
      </c>
      <c r="O27" t="s">
        <v>1073</v>
      </c>
      <c r="R27" t="s">
        <v>1252</v>
      </c>
      <c r="S27" s="2">
        <v>3</v>
      </c>
    </row>
    <row r="28" spans="4:21" x14ac:dyDescent="0.3">
      <c r="D28">
        <f t="shared" si="0"/>
        <v>24</v>
      </c>
      <c r="E28" s="1" t="s">
        <v>732</v>
      </c>
      <c r="F28" s="21" t="s">
        <v>187</v>
      </c>
      <c r="H28">
        <v>36</v>
      </c>
      <c r="I28" s="1" t="s">
        <v>934</v>
      </c>
      <c r="J28" t="s">
        <v>935</v>
      </c>
      <c r="L28" s="2">
        <v>1</v>
      </c>
      <c r="N28">
        <v>9</v>
      </c>
      <c r="O28" t="s">
        <v>1074</v>
      </c>
      <c r="S28" s="2">
        <v>40</v>
      </c>
      <c r="T28" s="2">
        <v>9</v>
      </c>
    </row>
    <row r="29" spans="4:21" x14ac:dyDescent="0.3">
      <c r="D29">
        <f t="shared" si="0"/>
        <v>25</v>
      </c>
      <c r="E29" s="1" t="s">
        <v>188</v>
      </c>
      <c r="F29" s="21" t="s">
        <v>188</v>
      </c>
      <c r="H29">
        <v>32</v>
      </c>
      <c r="I29" s="1" t="s">
        <v>904</v>
      </c>
      <c r="J29" t="s">
        <v>932</v>
      </c>
      <c r="L29" s="2">
        <v>1</v>
      </c>
      <c r="O29" t="s">
        <v>1075</v>
      </c>
      <c r="R29" t="s">
        <v>1261</v>
      </c>
      <c r="S29" s="2">
        <v>60</v>
      </c>
    </row>
    <row r="30" spans="4:21" x14ac:dyDescent="0.3">
      <c r="D30">
        <f t="shared" si="0"/>
        <v>26</v>
      </c>
      <c r="E30" s="1" t="s">
        <v>189</v>
      </c>
      <c r="F30" s="21" t="s">
        <v>189</v>
      </c>
      <c r="H30">
        <v>101</v>
      </c>
      <c r="I30" s="1" t="s">
        <v>915</v>
      </c>
      <c r="J30" t="s">
        <v>1015</v>
      </c>
      <c r="L30" s="2">
        <v>1</v>
      </c>
      <c r="O30" t="s">
        <v>1076</v>
      </c>
      <c r="R30" t="s">
        <v>1262</v>
      </c>
      <c r="S30" s="2">
        <v>50</v>
      </c>
    </row>
    <row r="31" spans="4:21" x14ac:dyDescent="0.3">
      <c r="D31">
        <f t="shared" si="0"/>
        <v>27</v>
      </c>
      <c r="E31" s="1" t="s">
        <v>190</v>
      </c>
      <c r="F31" s="21" t="s">
        <v>190</v>
      </c>
      <c r="H31">
        <v>62</v>
      </c>
      <c r="I31" s="1" t="s">
        <v>915</v>
      </c>
      <c r="J31" t="s">
        <v>968</v>
      </c>
      <c r="N31">
        <v>10</v>
      </c>
      <c r="O31" t="s">
        <v>1077</v>
      </c>
      <c r="S31" s="2">
        <v>60</v>
      </c>
      <c r="T31" s="2">
        <v>10</v>
      </c>
    </row>
    <row r="32" spans="4:21" x14ac:dyDescent="0.3">
      <c r="D32">
        <f t="shared" si="0"/>
        <v>28</v>
      </c>
      <c r="E32" s="1" t="s">
        <v>191</v>
      </c>
      <c r="F32" s="21" t="s">
        <v>191</v>
      </c>
      <c r="H32">
        <v>83</v>
      </c>
      <c r="I32" s="1" t="s">
        <v>915</v>
      </c>
      <c r="J32" t="s">
        <v>997</v>
      </c>
      <c r="O32" t="s">
        <v>1078</v>
      </c>
      <c r="R32" t="s">
        <v>1263</v>
      </c>
      <c r="S32" s="2">
        <v>180</v>
      </c>
    </row>
    <row r="33" spans="4:21" x14ac:dyDescent="0.3">
      <c r="D33">
        <f t="shared" si="0"/>
        <v>29</v>
      </c>
      <c r="E33" s="1" t="s">
        <v>733</v>
      </c>
      <c r="F33" s="23" t="s">
        <v>880</v>
      </c>
      <c r="H33">
        <v>31</v>
      </c>
      <c r="I33" s="1" t="s">
        <v>930</v>
      </c>
      <c r="J33" t="s">
        <v>931</v>
      </c>
      <c r="O33" t="s">
        <v>1079</v>
      </c>
      <c r="R33" t="s">
        <v>1252</v>
      </c>
      <c r="S33" s="2">
        <v>5</v>
      </c>
    </row>
    <row r="34" spans="4:21" x14ac:dyDescent="0.3">
      <c r="D34">
        <f t="shared" si="0"/>
        <v>30</v>
      </c>
      <c r="E34" s="1" t="s">
        <v>734</v>
      </c>
      <c r="F34" s="21" t="s">
        <v>192</v>
      </c>
      <c r="H34">
        <v>8</v>
      </c>
      <c r="I34" s="1" t="s">
        <v>897</v>
      </c>
      <c r="J34" t="s">
        <v>898</v>
      </c>
      <c r="N34">
        <v>11</v>
      </c>
      <c r="O34" t="s">
        <v>1074</v>
      </c>
      <c r="S34" s="2">
        <v>40</v>
      </c>
      <c r="T34" s="2">
        <v>11</v>
      </c>
    </row>
    <row r="35" spans="4:21" x14ac:dyDescent="0.3">
      <c r="D35">
        <f t="shared" si="0"/>
        <v>31</v>
      </c>
      <c r="E35" s="1" t="s">
        <v>193</v>
      </c>
      <c r="F35" s="21" t="s">
        <v>193</v>
      </c>
      <c r="H35">
        <v>18</v>
      </c>
      <c r="I35" s="1" t="s">
        <v>913</v>
      </c>
      <c r="J35" t="s">
        <v>914</v>
      </c>
      <c r="L35" s="2">
        <v>1</v>
      </c>
      <c r="M35" t="s">
        <v>1254</v>
      </c>
      <c r="O35" t="s">
        <v>1080</v>
      </c>
      <c r="R35" t="s">
        <v>1264</v>
      </c>
      <c r="S35" s="2">
        <v>3</v>
      </c>
    </row>
    <row r="36" spans="4:21" x14ac:dyDescent="0.3">
      <c r="D36">
        <f t="shared" si="0"/>
        <v>32</v>
      </c>
      <c r="E36" s="1" t="s">
        <v>735</v>
      </c>
      <c r="F36" s="23" t="s">
        <v>881</v>
      </c>
      <c r="H36">
        <v>35</v>
      </c>
      <c r="I36" s="1" t="s">
        <v>888</v>
      </c>
      <c r="J36" t="s">
        <v>914</v>
      </c>
      <c r="L36" s="2">
        <v>1</v>
      </c>
      <c r="M36" t="s">
        <v>1254</v>
      </c>
      <c r="O36" t="s">
        <v>1081</v>
      </c>
      <c r="R36" t="s">
        <v>1252</v>
      </c>
      <c r="S36" s="2">
        <v>3</v>
      </c>
    </row>
    <row r="37" spans="4:21" x14ac:dyDescent="0.3">
      <c r="D37">
        <f t="shared" si="0"/>
        <v>33</v>
      </c>
      <c r="E37" s="1" t="s">
        <v>194</v>
      </c>
      <c r="F37" s="21" t="s">
        <v>194</v>
      </c>
      <c r="H37">
        <v>42</v>
      </c>
      <c r="I37" s="1" t="s">
        <v>944</v>
      </c>
      <c r="J37" t="s">
        <v>914</v>
      </c>
      <c r="O37" t="s">
        <v>1082</v>
      </c>
      <c r="R37" t="s">
        <v>1252</v>
      </c>
      <c r="S37" s="2">
        <v>3</v>
      </c>
    </row>
    <row r="38" spans="4:21" x14ac:dyDescent="0.3">
      <c r="D38">
        <f t="shared" si="0"/>
        <v>34</v>
      </c>
      <c r="E38" s="1" t="s">
        <v>195</v>
      </c>
      <c r="F38" s="21" t="s">
        <v>195</v>
      </c>
      <c r="H38">
        <v>66</v>
      </c>
      <c r="I38" s="1" t="s">
        <v>973</v>
      </c>
      <c r="J38" t="s">
        <v>974</v>
      </c>
      <c r="L38" s="2">
        <v>1</v>
      </c>
      <c r="O38" t="s">
        <v>1083</v>
      </c>
      <c r="R38" t="s">
        <v>1252</v>
      </c>
      <c r="S38" s="2">
        <v>3</v>
      </c>
    </row>
    <row r="39" spans="4:21" x14ac:dyDescent="0.3">
      <c r="D39">
        <f t="shared" si="0"/>
        <v>35</v>
      </c>
      <c r="E39" s="1" t="s">
        <v>196</v>
      </c>
      <c r="F39" s="21" t="s">
        <v>196</v>
      </c>
      <c r="H39">
        <v>118</v>
      </c>
      <c r="I39" s="1" t="s">
        <v>928</v>
      </c>
      <c r="J39" t="s">
        <v>1037</v>
      </c>
      <c r="O39" t="s">
        <v>1084</v>
      </c>
      <c r="R39" t="s">
        <v>1252</v>
      </c>
      <c r="S39" s="2">
        <v>10</v>
      </c>
    </row>
    <row r="40" spans="4:21" x14ac:dyDescent="0.3">
      <c r="D40">
        <f t="shared" si="0"/>
        <v>36</v>
      </c>
      <c r="E40" s="1" t="s">
        <v>197</v>
      </c>
      <c r="F40" s="21" t="s">
        <v>197</v>
      </c>
      <c r="H40">
        <v>33</v>
      </c>
      <c r="I40" s="1" t="s">
        <v>915</v>
      </c>
      <c r="J40" t="s">
        <v>933</v>
      </c>
      <c r="N40">
        <v>12</v>
      </c>
      <c r="O40" t="s">
        <v>1085</v>
      </c>
      <c r="S40" s="2">
        <v>20</v>
      </c>
      <c r="T40" s="2">
        <v>12</v>
      </c>
    </row>
    <row r="41" spans="4:21" x14ac:dyDescent="0.3">
      <c r="D41">
        <f t="shared" si="0"/>
        <v>37</v>
      </c>
      <c r="E41" s="1" t="s">
        <v>198</v>
      </c>
      <c r="F41" s="21" t="s">
        <v>198</v>
      </c>
      <c r="H41">
        <v>40</v>
      </c>
      <c r="I41" s="1" t="s">
        <v>941</v>
      </c>
      <c r="J41" t="s">
        <v>942</v>
      </c>
      <c r="L41" s="2">
        <v>1</v>
      </c>
      <c r="N41" t="s">
        <v>1064</v>
      </c>
      <c r="O41" t="s">
        <v>1086</v>
      </c>
      <c r="R41" t="s">
        <v>1252</v>
      </c>
      <c r="S41" s="2">
        <v>70</v>
      </c>
      <c r="U41" s="2">
        <v>1</v>
      </c>
    </row>
    <row r="42" spans="4:21" x14ac:dyDescent="0.3">
      <c r="D42">
        <f t="shared" si="0"/>
        <v>38</v>
      </c>
      <c r="E42" s="1" t="s">
        <v>199</v>
      </c>
      <c r="F42" s="21" t="s">
        <v>199</v>
      </c>
      <c r="H42">
        <v>50</v>
      </c>
      <c r="I42" s="1" t="s">
        <v>955</v>
      </c>
      <c r="J42" t="s">
        <v>956</v>
      </c>
      <c r="L42" s="2">
        <v>1</v>
      </c>
      <c r="O42" t="s">
        <v>1087</v>
      </c>
      <c r="R42" t="s">
        <v>1252</v>
      </c>
      <c r="S42" s="2">
        <v>5</v>
      </c>
    </row>
    <row r="43" spans="4:21" x14ac:dyDescent="0.3">
      <c r="D43">
        <f t="shared" si="0"/>
        <v>39</v>
      </c>
      <c r="E43" s="1" t="s">
        <v>200</v>
      </c>
      <c r="F43" s="21" t="s">
        <v>200</v>
      </c>
      <c r="H43">
        <v>71</v>
      </c>
      <c r="I43" s="1" t="s">
        <v>915</v>
      </c>
      <c r="J43" t="s">
        <v>982</v>
      </c>
      <c r="O43" t="s">
        <v>1088</v>
      </c>
      <c r="R43" t="s">
        <v>1252</v>
      </c>
      <c r="S43" s="2">
        <v>20</v>
      </c>
      <c r="T43" s="2">
        <v>13</v>
      </c>
    </row>
    <row r="44" spans="4:21" x14ac:dyDescent="0.3">
      <c r="D44">
        <f t="shared" si="0"/>
        <v>40</v>
      </c>
      <c r="E44" s="1" t="s">
        <v>736</v>
      </c>
      <c r="F44" s="21" t="s">
        <v>201</v>
      </c>
      <c r="H44">
        <v>26</v>
      </c>
      <c r="I44" s="1" t="s">
        <v>923</v>
      </c>
      <c r="J44" t="s">
        <v>924</v>
      </c>
      <c r="L44" s="2">
        <v>1</v>
      </c>
      <c r="M44" t="s">
        <v>1254</v>
      </c>
      <c r="O44" t="s">
        <v>1089</v>
      </c>
      <c r="R44" t="s">
        <v>1252</v>
      </c>
      <c r="S44" s="2">
        <v>80</v>
      </c>
    </row>
    <row r="45" spans="4:21" x14ac:dyDescent="0.3">
      <c r="D45">
        <f t="shared" si="0"/>
        <v>41</v>
      </c>
      <c r="E45" s="1" t="s">
        <v>202</v>
      </c>
      <c r="F45" s="21" t="s">
        <v>202</v>
      </c>
      <c r="H45">
        <v>27</v>
      </c>
      <c r="I45" s="1" t="s">
        <v>913</v>
      </c>
      <c r="J45" t="s">
        <v>924</v>
      </c>
      <c r="N45">
        <v>13</v>
      </c>
      <c r="O45" t="s">
        <v>1090</v>
      </c>
      <c r="S45" s="2">
        <v>70</v>
      </c>
      <c r="T45" s="2">
        <v>14</v>
      </c>
    </row>
    <row r="46" spans="4:21" x14ac:dyDescent="0.3">
      <c r="D46">
        <f t="shared" si="0"/>
        <v>42</v>
      </c>
      <c r="E46" s="1" t="s">
        <v>203</v>
      </c>
      <c r="F46" s="21" t="s">
        <v>203</v>
      </c>
      <c r="H46">
        <v>16</v>
      </c>
      <c r="I46" s="1" t="s">
        <v>908</v>
      </c>
      <c r="J46" t="s">
        <v>911</v>
      </c>
      <c r="N46" t="s">
        <v>1064</v>
      </c>
      <c r="O46" t="s">
        <v>1091</v>
      </c>
      <c r="R46" t="s">
        <v>1265</v>
      </c>
      <c r="S46" s="2">
        <v>60</v>
      </c>
      <c r="U46" s="2">
        <v>1</v>
      </c>
    </row>
    <row r="47" spans="4:21" x14ac:dyDescent="0.3">
      <c r="D47">
        <f t="shared" si="0"/>
        <v>43</v>
      </c>
      <c r="E47" s="1" t="s">
        <v>204</v>
      </c>
      <c r="F47" s="21" t="s">
        <v>204</v>
      </c>
      <c r="H47">
        <v>69</v>
      </c>
      <c r="I47" s="1" t="s">
        <v>979</v>
      </c>
      <c r="J47" t="s">
        <v>980</v>
      </c>
      <c r="O47" t="s">
        <v>1092</v>
      </c>
      <c r="R47" t="s">
        <v>1252</v>
      </c>
      <c r="S47" s="2">
        <v>10</v>
      </c>
    </row>
    <row r="48" spans="4:21" x14ac:dyDescent="0.3">
      <c r="D48">
        <f t="shared" si="0"/>
        <v>44</v>
      </c>
      <c r="E48" s="1" t="s">
        <v>205</v>
      </c>
      <c r="F48" s="21" t="s">
        <v>205</v>
      </c>
      <c r="H48">
        <v>96</v>
      </c>
      <c r="I48" s="1" t="s">
        <v>1010</v>
      </c>
      <c r="J48" t="s">
        <v>1011</v>
      </c>
      <c r="L48" s="2">
        <v>1</v>
      </c>
      <c r="M48" t="s">
        <v>1254</v>
      </c>
      <c r="O48" t="s">
        <v>1093</v>
      </c>
      <c r="R48" t="s">
        <v>1252</v>
      </c>
      <c r="S48" s="2">
        <v>10</v>
      </c>
    </row>
    <row r="49" spans="4:21" x14ac:dyDescent="0.3">
      <c r="D49">
        <f t="shared" si="0"/>
        <v>45</v>
      </c>
      <c r="E49" s="1" t="s">
        <v>206</v>
      </c>
      <c r="F49" s="21" t="s">
        <v>206</v>
      </c>
      <c r="H49">
        <v>112</v>
      </c>
      <c r="I49" s="1" t="s">
        <v>939</v>
      </c>
      <c r="J49" t="s">
        <v>1030</v>
      </c>
      <c r="O49" t="s">
        <v>1094</v>
      </c>
      <c r="R49" t="s">
        <v>1252</v>
      </c>
      <c r="S49" s="2">
        <v>10</v>
      </c>
    </row>
    <row r="50" spans="4:21" x14ac:dyDescent="0.3">
      <c r="D50">
        <f t="shared" si="0"/>
        <v>46</v>
      </c>
      <c r="E50" s="1" t="s">
        <v>207</v>
      </c>
      <c r="F50" s="21" t="s">
        <v>207</v>
      </c>
      <c r="H50">
        <v>37</v>
      </c>
      <c r="I50" s="1" t="s">
        <v>915</v>
      </c>
      <c r="J50" t="s">
        <v>936</v>
      </c>
      <c r="N50">
        <v>14</v>
      </c>
      <c r="O50" t="s">
        <v>1095</v>
      </c>
      <c r="S50" s="2">
        <v>40</v>
      </c>
      <c r="T50" s="2">
        <v>15</v>
      </c>
    </row>
    <row r="51" spans="4:21" x14ac:dyDescent="0.3">
      <c r="D51">
        <f t="shared" si="0"/>
        <v>47</v>
      </c>
      <c r="E51" s="1" t="s">
        <v>208</v>
      </c>
      <c r="F51" s="21" t="s">
        <v>208</v>
      </c>
      <c r="H51">
        <v>47</v>
      </c>
      <c r="I51" s="1" t="s">
        <v>913</v>
      </c>
      <c r="J51" t="s">
        <v>952</v>
      </c>
      <c r="N51" t="s">
        <v>1064</v>
      </c>
      <c r="O51" t="s">
        <v>1096</v>
      </c>
      <c r="R51" t="s">
        <v>1266</v>
      </c>
      <c r="S51" s="2">
        <v>125</v>
      </c>
      <c r="U51" s="2">
        <v>1</v>
      </c>
    </row>
    <row r="52" spans="4:21" x14ac:dyDescent="0.3">
      <c r="D52">
        <f t="shared" si="0"/>
        <v>48</v>
      </c>
      <c r="E52" s="1" t="s">
        <v>209</v>
      </c>
      <c r="F52" s="21" t="s">
        <v>209</v>
      </c>
      <c r="H52">
        <v>22</v>
      </c>
      <c r="I52" s="1" t="s">
        <v>908</v>
      </c>
      <c r="J52" t="s">
        <v>918</v>
      </c>
      <c r="L52" s="2">
        <v>1</v>
      </c>
      <c r="N52" t="s">
        <v>1064</v>
      </c>
      <c r="O52" t="s">
        <v>1097</v>
      </c>
      <c r="R52" t="s">
        <v>1266</v>
      </c>
      <c r="S52" s="2">
        <v>80</v>
      </c>
      <c r="U52" s="2">
        <v>1</v>
      </c>
    </row>
    <row r="53" spans="4:21" x14ac:dyDescent="0.3">
      <c r="D53">
        <f t="shared" si="0"/>
        <v>49</v>
      </c>
      <c r="E53" s="1" t="s">
        <v>210</v>
      </c>
      <c r="F53" s="21" t="s">
        <v>210</v>
      </c>
      <c r="H53">
        <v>70</v>
      </c>
      <c r="I53" s="1" t="s">
        <v>1043</v>
      </c>
      <c r="J53" t="s">
        <v>981</v>
      </c>
      <c r="L53" s="2">
        <v>1</v>
      </c>
      <c r="O53" t="s">
        <v>1098</v>
      </c>
      <c r="R53" t="s">
        <v>1252</v>
      </c>
      <c r="S53" s="2">
        <v>3</v>
      </c>
    </row>
    <row r="54" spans="4:21" x14ac:dyDescent="0.3">
      <c r="D54">
        <f t="shared" si="0"/>
        <v>50</v>
      </c>
      <c r="E54" s="1" t="s">
        <v>211</v>
      </c>
      <c r="F54" s="21" t="s">
        <v>211</v>
      </c>
      <c r="H54">
        <v>80</v>
      </c>
      <c r="I54" s="1" t="s">
        <v>993</v>
      </c>
      <c r="J54" t="s">
        <v>994</v>
      </c>
      <c r="N54" t="s">
        <v>1064</v>
      </c>
      <c r="O54" t="s">
        <v>1099</v>
      </c>
      <c r="R54" t="s">
        <v>1252</v>
      </c>
      <c r="S54" s="2">
        <v>93</v>
      </c>
      <c r="U54" s="2">
        <v>1</v>
      </c>
    </row>
    <row r="55" spans="4:21" x14ac:dyDescent="0.3">
      <c r="D55">
        <f t="shared" si="0"/>
        <v>51</v>
      </c>
      <c r="E55" s="1" t="s">
        <v>821</v>
      </c>
      <c r="F55" s="21" t="s">
        <v>212</v>
      </c>
      <c r="H55">
        <v>65</v>
      </c>
      <c r="I55" s="1" t="s">
        <v>971</v>
      </c>
      <c r="J55" t="s">
        <v>972</v>
      </c>
      <c r="N55" t="s">
        <v>1064</v>
      </c>
      <c r="O55" t="s">
        <v>1100</v>
      </c>
      <c r="R55" t="s">
        <v>1252</v>
      </c>
      <c r="S55" s="2">
        <v>120</v>
      </c>
      <c r="U55" s="2">
        <v>1</v>
      </c>
    </row>
    <row r="56" spans="4:21" x14ac:dyDescent="0.3">
      <c r="D56">
        <f t="shared" si="0"/>
        <v>52</v>
      </c>
      <c r="E56" s="1" t="s">
        <v>213</v>
      </c>
      <c r="F56" s="21" t="s">
        <v>213</v>
      </c>
      <c r="H56">
        <v>87</v>
      </c>
      <c r="I56" s="1" t="s">
        <v>919</v>
      </c>
      <c r="J56" t="s">
        <v>1001</v>
      </c>
      <c r="L56" s="2">
        <v>1</v>
      </c>
      <c r="O56" t="s">
        <v>1101</v>
      </c>
      <c r="R56" t="s">
        <v>1252</v>
      </c>
      <c r="S56" s="2">
        <v>10</v>
      </c>
    </row>
    <row r="57" spans="4:21" x14ac:dyDescent="0.3">
      <c r="D57">
        <f t="shared" si="0"/>
        <v>53</v>
      </c>
      <c r="E57" s="1" t="s">
        <v>214</v>
      </c>
      <c r="F57" s="21" t="s">
        <v>214</v>
      </c>
      <c r="H57">
        <v>20</v>
      </c>
      <c r="I57" s="1" t="s">
        <v>908</v>
      </c>
      <c r="J57" t="s">
        <v>916</v>
      </c>
      <c r="N57" t="s">
        <v>1064</v>
      </c>
      <c r="O57" t="s">
        <v>1102</v>
      </c>
      <c r="R57" t="s">
        <v>1252</v>
      </c>
      <c r="S57" s="2">
        <v>110</v>
      </c>
      <c r="U57" s="2">
        <v>1</v>
      </c>
    </row>
    <row r="58" spans="4:21" x14ac:dyDescent="0.3">
      <c r="D58">
        <f t="shared" si="0"/>
        <v>54</v>
      </c>
      <c r="E58" s="1" t="s">
        <v>215</v>
      </c>
      <c r="F58" s="21" t="s">
        <v>215</v>
      </c>
      <c r="H58">
        <v>99</v>
      </c>
      <c r="I58" s="1" t="s">
        <v>915</v>
      </c>
      <c r="J58" t="s">
        <v>1013</v>
      </c>
      <c r="L58" s="2">
        <v>1</v>
      </c>
      <c r="M58" t="s">
        <v>1254</v>
      </c>
      <c r="O58" t="s">
        <v>1103</v>
      </c>
      <c r="R58" t="s">
        <v>1252</v>
      </c>
      <c r="S58" s="2">
        <v>5</v>
      </c>
    </row>
    <row r="59" spans="4:21" x14ac:dyDescent="0.3">
      <c r="D59">
        <f t="shared" si="0"/>
        <v>55</v>
      </c>
      <c r="E59" s="1" t="s">
        <v>216</v>
      </c>
      <c r="F59" s="21" t="s">
        <v>216</v>
      </c>
      <c r="H59">
        <v>114</v>
      </c>
      <c r="I59" s="1" t="s">
        <v>915</v>
      </c>
      <c r="J59" t="s">
        <v>1032</v>
      </c>
      <c r="L59" s="2">
        <v>1</v>
      </c>
      <c r="N59" t="s">
        <v>1064</v>
      </c>
      <c r="O59" t="s">
        <v>1104</v>
      </c>
      <c r="R59" t="s">
        <v>1268</v>
      </c>
      <c r="S59" s="2">
        <v>65</v>
      </c>
      <c r="U59" s="2">
        <v>1</v>
      </c>
    </row>
    <row r="60" spans="4:21" x14ac:dyDescent="0.3">
      <c r="D60">
        <f t="shared" si="0"/>
        <v>56</v>
      </c>
      <c r="E60" s="1" t="s">
        <v>217</v>
      </c>
      <c r="F60" s="21" t="s">
        <v>217</v>
      </c>
      <c r="H60">
        <v>4</v>
      </c>
      <c r="I60" s="1" t="s">
        <v>12</v>
      </c>
      <c r="J60" t="s">
        <v>890</v>
      </c>
      <c r="O60" t="s">
        <v>1105</v>
      </c>
      <c r="R60" t="s">
        <v>1252</v>
      </c>
      <c r="S60" s="2">
        <v>3</v>
      </c>
    </row>
    <row r="61" spans="4:21" x14ac:dyDescent="0.3">
      <c r="D61">
        <f t="shared" si="0"/>
        <v>57</v>
      </c>
      <c r="E61" s="1" t="s">
        <v>218</v>
      </c>
      <c r="F61" s="21" t="s">
        <v>218</v>
      </c>
      <c r="H61">
        <v>84</v>
      </c>
      <c r="I61" s="1" t="s">
        <v>888</v>
      </c>
      <c r="J61" t="s">
        <v>998</v>
      </c>
      <c r="N61" t="s">
        <v>1064</v>
      </c>
      <c r="O61" t="s">
        <v>1106</v>
      </c>
      <c r="R61" t="s">
        <v>1267</v>
      </c>
      <c r="S61" s="2">
        <v>350</v>
      </c>
      <c r="U61" s="2">
        <v>1</v>
      </c>
    </row>
    <row r="62" spans="4:21" x14ac:dyDescent="0.3">
      <c r="D62">
        <f t="shared" si="0"/>
        <v>58</v>
      </c>
      <c r="E62" s="1" t="s">
        <v>219</v>
      </c>
      <c r="F62" s="21" t="s">
        <v>219</v>
      </c>
      <c r="H62">
        <v>105</v>
      </c>
      <c r="I62" s="1" t="s">
        <v>905</v>
      </c>
      <c r="J62" t="s">
        <v>1021</v>
      </c>
      <c r="L62" s="2">
        <v>1</v>
      </c>
      <c r="O62" t="s">
        <v>1107</v>
      </c>
      <c r="R62" t="s">
        <v>1252</v>
      </c>
      <c r="S62" s="2">
        <v>50</v>
      </c>
    </row>
    <row r="63" spans="4:21" x14ac:dyDescent="0.3">
      <c r="D63">
        <f t="shared" si="0"/>
        <v>59</v>
      </c>
      <c r="E63" s="1" t="s">
        <v>220</v>
      </c>
      <c r="F63" s="21" t="s">
        <v>220</v>
      </c>
      <c r="H63">
        <v>53</v>
      </c>
      <c r="I63" s="1" t="s">
        <v>958</v>
      </c>
      <c r="J63" t="s">
        <v>959</v>
      </c>
      <c r="L63" s="2">
        <v>1</v>
      </c>
      <c r="N63">
        <v>15</v>
      </c>
      <c r="O63" t="s">
        <v>1108</v>
      </c>
      <c r="S63" s="2">
        <v>80</v>
      </c>
      <c r="T63" s="2">
        <v>16</v>
      </c>
    </row>
    <row r="64" spans="4:21" x14ac:dyDescent="0.3">
      <c r="D64">
        <f t="shared" si="0"/>
        <v>60</v>
      </c>
      <c r="E64" s="1" t="s">
        <v>221</v>
      </c>
      <c r="F64" s="21" t="s">
        <v>221</v>
      </c>
      <c r="H64">
        <v>2</v>
      </c>
      <c r="I64" s="1" t="s">
        <v>886</v>
      </c>
      <c r="J64" t="s">
        <v>887</v>
      </c>
      <c r="L64" s="2">
        <v>1</v>
      </c>
      <c r="N64" t="s">
        <v>1064</v>
      </c>
      <c r="O64" t="s">
        <v>1109</v>
      </c>
      <c r="R64" t="s">
        <v>1252</v>
      </c>
      <c r="S64" s="2">
        <v>50</v>
      </c>
    </row>
    <row r="65" spans="4:21" x14ac:dyDescent="0.3">
      <c r="D65">
        <f t="shared" si="0"/>
        <v>61</v>
      </c>
      <c r="E65" s="1" t="s">
        <v>222</v>
      </c>
      <c r="F65" s="21" t="s">
        <v>222</v>
      </c>
      <c r="H65">
        <v>55</v>
      </c>
      <c r="I65" s="1" t="s">
        <v>908</v>
      </c>
      <c r="J65" t="s">
        <v>961</v>
      </c>
      <c r="O65" t="s">
        <v>1110</v>
      </c>
      <c r="R65" t="s">
        <v>1252</v>
      </c>
      <c r="S65" s="2">
        <v>50</v>
      </c>
    </row>
    <row r="66" spans="4:21" x14ac:dyDescent="0.3">
      <c r="D66">
        <f t="shared" si="0"/>
        <v>62</v>
      </c>
      <c r="E66" s="1" t="s">
        <v>223</v>
      </c>
      <c r="F66" s="21" t="s">
        <v>223</v>
      </c>
      <c r="H66">
        <v>85</v>
      </c>
      <c r="I66" s="1" t="s">
        <v>937</v>
      </c>
      <c r="J66" t="s">
        <v>999</v>
      </c>
      <c r="N66">
        <v>16</v>
      </c>
      <c r="O66" t="s">
        <v>1111</v>
      </c>
      <c r="S66" s="2">
        <v>120</v>
      </c>
      <c r="T66" s="2">
        <v>17</v>
      </c>
      <c r="U66" s="2">
        <v>1</v>
      </c>
    </row>
    <row r="67" spans="4:21" x14ac:dyDescent="0.3">
      <c r="D67">
        <f t="shared" si="0"/>
        <v>63</v>
      </c>
      <c r="E67" s="1" t="s">
        <v>879</v>
      </c>
      <c r="F67" s="21" t="s">
        <v>224</v>
      </c>
      <c r="H67">
        <v>57</v>
      </c>
      <c r="I67" s="1" t="s">
        <v>915</v>
      </c>
      <c r="J67" t="s">
        <v>964</v>
      </c>
      <c r="O67" t="s">
        <v>1112</v>
      </c>
      <c r="S67" s="2">
        <v>20</v>
      </c>
      <c r="T67" s="2">
        <v>18</v>
      </c>
    </row>
    <row r="68" spans="4:21" x14ac:dyDescent="0.3">
      <c r="D68">
        <f t="shared" si="0"/>
        <v>64</v>
      </c>
      <c r="E68" s="1" t="s">
        <v>225</v>
      </c>
      <c r="F68" s="21" t="s">
        <v>225</v>
      </c>
      <c r="H68">
        <v>43</v>
      </c>
      <c r="I68" s="1" t="s">
        <v>945</v>
      </c>
      <c r="J68" t="s">
        <v>946</v>
      </c>
      <c r="L68" s="2">
        <v>1</v>
      </c>
      <c r="O68" t="s">
        <v>1113</v>
      </c>
      <c r="R68" t="s">
        <v>1269</v>
      </c>
      <c r="S68" s="2">
        <v>15</v>
      </c>
    </row>
    <row r="69" spans="4:21" x14ac:dyDescent="0.3">
      <c r="D69">
        <f t="shared" si="0"/>
        <v>65</v>
      </c>
      <c r="E69" s="1" t="s">
        <v>737</v>
      </c>
      <c r="F69" s="23" t="s">
        <v>882</v>
      </c>
      <c r="H69">
        <v>56</v>
      </c>
      <c r="I69" s="1" t="s">
        <v>962</v>
      </c>
      <c r="J69" t="s">
        <v>963</v>
      </c>
      <c r="N69">
        <v>17</v>
      </c>
      <c r="O69" t="s">
        <v>1114</v>
      </c>
      <c r="S69" s="2">
        <v>90</v>
      </c>
      <c r="T69" s="2">
        <v>19</v>
      </c>
    </row>
    <row r="70" spans="4:21" x14ac:dyDescent="0.3">
      <c r="D70">
        <f t="shared" si="0"/>
        <v>66</v>
      </c>
      <c r="E70" s="1" t="s">
        <v>226</v>
      </c>
      <c r="F70" s="21" t="s">
        <v>226</v>
      </c>
      <c r="H70">
        <v>89</v>
      </c>
      <c r="I70" s="1" t="s">
        <v>1003</v>
      </c>
      <c r="J70" t="s">
        <v>1004</v>
      </c>
      <c r="N70" t="s">
        <v>1064</v>
      </c>
      <c r="O70" t="s">
        <v>1115</v>
      </c>
      <c r="R70" t="s">
        <v>1252</v>
      </c>
      <c r="S70" s="2">
        <v>90</v>
      </c>
      <c r="U70" s="2">
        <v>1</v>
      </c>
    </row>
    <row r="71" spans="4:21" x14ac:dyDescent="0.3">
      <c r="D71">
        <f t="shared" ref="D71:D122" si="1">1+D70</f>
        <v>67</v>
      </c>
      <c r="E71" s="1" t="s">
        <v>227</v>
      </c>
      <c r="F71" s="21" t="s">
        <v>227</v>
      </c>
      <c r="H71">
        <v>86</v>
      </c>
      <c r="I71" s="1" t="s">
        <v>928</v>
      </c>
      <c r="J71" t="s">
        <v>1000</v>
      </c>
      <c r="N71" t="s">
        <v>1064</v>
      </c>
      <c r="O71" t="s">
        <v>1116</v>
      </c>
      <c r="R71" t="s">
        <v>1270</v>
      </c>
      <c r="S71" s="2">
        <v>350</v>
      </c>
      <c r="U71" s="2">
        <v>1</v>
      </c>
    </row>
    <row r="72" spans="4:21" x14ac:dyDescent="0.3">
      <c r="D72">
        <f t="shared" si="1"/>
        <v>68</v>
      </c>
      <c r="E72" s="1" t="s">
        <v>228</v>
      </c>
      <c r="F72" s="21" t="s">
        <v>228</v>
      </c>
      <c r="H72">
        <v>107</v>
      </c>
      <c r="I72" s="1" t="s">
        <v>1024</v>
      </c>
      <c r="J72" t="s">
        <v>1025</v>
      </c>
      <c r="L72" s="2">
        <v>1</v>
      </c>
      <c r="N72" t="s">
        <v>1064</v>
      </c>
      <c r="O72" t="s">
        <v>1117</v>
      </c>
      <c r="R72" t="s">
        <v>275</v>
      </c>
      <c r="S72" s="2">
        <v>110</v>
      </c>
      <c r="U72" s="2">
        <v>1</v>
      </c>
    </row>
    <row r="73" spans="4:21" x14ac:dyDescent="0.3">
      <c r="D73">
        <f t="shared" si="1"/>
        <v>69</v>
      </c>
      <c r="E73" s="1" t="s">
        <v>229</v>
      </c>
      <c r="F73" s="21" t="s">
        <v>229</v>
      </c>
      <c r="H73">
        <v>115</v>
      </c>
      <c r="I73" s="1" t="s">
        <v>12</v>
      </c>
      <c r="J73" t="s">
        <v>1033</v>
      </c>
      <c r="O73" t="s">
        <v>1118</v>
      </c>
      <c r="R73" t="s">
        <v>1252</v>
      </c>
      <c r="S73" s="2">
        <v>15</v>
      </c>
    </row>
    <row r="74" spans="4:21" x14ac:dyDescent="0.3">
      <c r="D74">
        <f t="shared" si="1"/>
        <v>70</v>
      </c>
      <c r="E74" s="1" t="s">
        <v>822</v>
      </c>
      <c r="F74" s="21" t="s">
        <v>230</v>
      </c>
      <c r="H74">
        <v>5</v>
      </c>
      <c r="I74" s="1" t="s">
        <v>891</v>
      </c>
      <c r="J74" t="s">
        <v>892</v>
      </c>
      <c r="O74" t="s">
        <v>1119</v>
      </c>
      <c r="R74" t="s">
        <v>1271</v>
      </c>
      <c r="S74" s="2">
        <v>35</v>
      </c>
    </row>
    <row r="75" spans="4:21" x14ac:dyDescent="0.3">
      <c r="D75">
        <f t="shared" si="1"/>
        <v>71</v>
      </c>
      <c r="E75" s="1" t="s">
        <v>738</v>
      </c>
      <c r="F75" s="21" t="s">
        <v>231</v>
      </c>
      <c r="H75">
        <v>13</v>
      </c>
      <c r="I75" s="1" t="s">
        <v>903</v>
      </c>
      <c r="J75" t="s">
        <v>907</v>
      </c>
      <c r="N75">
        <v>18</v>
      </c>
      <c r="O75" t="s">
        <v>1120</v>
      </c>
      <c r="S75" s="2">
        <v>60</v>
      </c>
      <c r="T75" s="2">
        <v>20</v>
      </c>
    </row>
    <row r="76" spans="4:21" x14ac:dyDescent="0.3">
      <c r="D76">
        <f t="shared" si="1"/>
        <v>72</v>
      </c>
      <c r="E76" s="1" t="s">
        <v>232</v>
      </c>
      <c r="F76" s="21" t="s">
        <v>232</v>
      </c>
      <c r="H76">
        <v>82</v>
      </c>
      <c r="I76" s="1" t="s">
        <v>905</v>
      </c>
      <c r="J76" t="s">
        <v>996</v>
      </c>
      <c r="L76" s="2">
        <v>1</v>
      </c>
      <c r="N76" t="s">
        <v>1064</v>
      </c>
      <c r="O76" t="s">
        <v>1121</v>
      </c>
      <c r="R76" t="s">
        <v>1252</v>
      </c>
      <c r="S76" s="2">
        <v>60</v>
      </c>
      <c r="U76" s="2">
        <v>1</v>
      </c>
    </row>
    <row r="77" spans="4:21" x14ac:dyDescent="0.3">
      <c r="D77">
        <f t="shared" si="1"/>
        <v>73</v>
      </c>
      <c r="E77" s="1" t="s">
        <v>233</v>
      </c>
      <c r="F77" s="21" t="s">
        <v>233</v>
      </c>
      <c r="H77">
        <v>103</v>
      </c>
      <c r="I77" s="1" t="s">
        <v>1017</v>
      </c>
      <c r="J77" t="s">
        <v>1018</v>
      </c>
      <c r="O77" t="s">
        <v>1122</v>
      </c>
      <c r="R77" t="s">
        <v>1252</v>
      </c>
      <c r="S77" s="2">
        <v>3</v>
      </c>
    </row>
    <row r="78" spans="4:21" x14ac:dyDescent="0.3">
      <c r="D78">
        <f t="shared" si="1"/>
        <v>74</v>
      </c>
      <c r="E78" s="1" t="s">
        <v>234</v>
      </c>
      <c r="F78" s="21" t="s">
        <v>234</v>
      </c>
      <c r="H78">
        <v>78</v>
      </c>
      <c r="I78" s="1" t="s">
        <v>915</v>
      </c>
      <c r="J78" t="s">
        <v>991</v>
      </c>
      <c r="L78" s="2">
        <v>1</v>
      </c>
      <c r="N78" t="s">
        <v>1064</v>
      </c>
      <c r="O78" t="s">
        <v>1123</v>
      </c>
      <c r="R78" t="s">
        <v>1252</v>
      </c>
      <c r="S78" s="2">
        <v>80</v>
      </c>
      <c r="U78" s="2">
        <v>1</v>
      </c>
    </row>
    <row r="79" spans="4:21" x14ac:dyDescent="0.3">
      <c r="D79">
        <f t="shared" si="1"/>
        <v>75</v>
      </c>
      <c r="E79" s="1" t="s">
        <v>823</v>
      </c>
      <c r="F79" s="21" t="s">
        <v>235</v>
      </c>
      <c r="H79">
        <v>24</v>
      </c>
      <c r="I79" s="1" t="s">
        <v>920</v>
      </c>
      <c r="J79" t="s">
        <v>921</v>
      </c>
      <c r="O79" t="s">
        <v>1124</v>
      </c>
      <c r="R79" t="s">
        <v>1266</v>
      </c>
      <c r="S79" s="2">
        <v>15</v>
      </c>
    </row>
    <row r="80" spans="4:21" x14ac:dyDescent="0.3">
      <c r="D80">
        <f t="shared" si="1"/>
        <v>76</v>
      </c>
      <c r="E80" s="1" t="s">
        <v>236</v>
      </c>
      <c r="F80" s="21" t="s">
        <v>236</v>
      </c>
      <c r="H80">
        <v>51</v>
      </c>
      <c r="I80" s="1"/>
      <c r="J80" t="s">
        <v>212</v>
      </c>
      <c r="N80">
        <v>19</v>
      </c>
      <c r="O80" t="s">
        <v>1125</v>
      </c>
      <c r="S80" s="2">
        <v>120</v>
      </c>
      <c r="T80" s="2">
        <v>21</v>
      </c>
    </row>
    <row r="81" spans="4:21" x14ac:dyDescent="0.3">
      <c r="D81">
        <f t="shared" si="1"/>
        <v>77</v>
      </c>
      <c r="E81" s="1" t="s">
        <v>237</v>
      </c>
      <c r="F81" s="21" t="s">
        <v>237</v>
      </c>
      <c r="H81">
        <v>49</v>
      </c>
      <c r="I81" s="1" t="s">
        <v>888</v>
      </c>
      <c r="J81" t="s">
        <v>954</v>
      </c>
      <c r="L81" s="2">
        <v>1</v>
      </c>
      <c r="N81" t="s">
        <v>1064</v>
      </c>
      <c r="O81" t="s">
        <v>1126</v>
      </c>
      <c r="R81" t="s">
        <v>1252</v>
      </c>
      <c r="S81" s="2">
        <v>90</v>
      </c>
      <c r="U81" s="2">
        <v>1</v>
      </c>
    </row>
    <row r="82" spans="4:21" x14ac:dyDescent="0.3">
      <c r="D82">
        <f t="shared" si="1"/>
        <v>78</v>
      </c>
      <c r="E82" s="1" t="s">
        <v>238</v>
      </c>
      <c r="F82" s="21" t="s">
        <v>238</v>
      </c>
      <c r="H82">
        <v>88</v>
      </c>
      <c r="I82" s="1" t="s">
        <v>888</v>
      </c>
      <c r="J82" t="s">
        <v>1002</v>
      </c>
      <c r="N82" t="s">
        <v>1064</v>
      </c>
      <c r="O82" t="s">
        <v>1127</v>
      </c>
      <c r="R82" t="s">
        <v>1252</v>
      </c>
      <c r="S82" s="2">
        <v>95</v>
      </c>
      <c r="U82" s="2">
        <v>1</v>
      </c>
    </row>
    <row r="83" spans="4:21" x14ac:dyDescent="0.3">
      <c r="D83">
        <f t="shared" si="1"/>
        <v>79</v>
      </c>
      <c r="E83" s="1" t="s">
        <v>239</v>
      </c>
      <c r="F83" s="22" t="s">
        <v>239</v>
      </c>
      <c r="H83">
        <v>3</v>
      </c>
      <c r="I83" s="1" t="s">
        <v>1038</v>
      </c>
      <c r="J83" t="s">
        <v>889</v>
      </c>
      <c r="O83" t="s">
        <v>1128</v>
      </c>
      <c r="R83" t="s">
        <v>1252</v>
      </c>
      <c r="S83" s="2">
        <v>20</v>
      </c>
    </row>
    <row r="84" spans="4:21" x14ac:dyDescent="0.3">
      <c r="D84">
        <f t="shared" si="1"/>
        <v>80</v>
      </c>
      <c r="E84" s="1" t="s">
        <v>240</v>
      </c>
      <c r="F84" s="22" t="s">
        <v>240</v>
      </c>
      <c r="H84">
        <v>72</v>
      </c>
      <c r="I84" s="1" t="s">
        <v>915</v>
      </c>
      <c r="J84" t="s">
        <v>983</v>
      </c>
      <c r="L84" s="2">
        <v>1</v>
      </c>
      <c r="O84" t="s">
        <v>1129</v>
      </c>
      <c r="R84" t="s">
        <v>1252</v>
      </c>
      <c r="S84" s="2">
        <v>40</v>
      </c>
    </row>
    <row r="85" spans="4:21" x14ac:dyDescent="0.3">
      <c r="D85">
        <f t="shared" si="1"/>
        <v>81</v>
      </c>
      <c r="E85" s="1" t="s">
        <v>241</v>
      </c>
      <c r="F85" s="22" t="s">
        <v>241</v>
      </c>
      <c r="H85">
        <v>60</v>
      </c>
      <c r="I85" s="1" t="s">
        <v>888</v>
      </c>
      <c r="J85" t="s">
        <v>966</v>
      </c>
      <c r="O85" t="s">
        <v>1130</v>
      </c>
      <c r="R85" t="s">
        <v>1266</v>
      </c>
      <c r="S85" s="2">
        <v>130</v>
      </c>
    </row>
    <row r="86" spans="4:21" x14ac:dyDescent="0.3">
      <c r="D86">
        <f t="shared" si="1"/>
        <v>82</v>
      </c>
      <c r="E86" s="1" t="s">
        <v>242</v>
      </c>
      <c r="F86" s="22" t="s">
        <v>242</v>
      </c>
      <c r="H86">
        <v>73</v>
      </c>
      <c r="I86" s="1" t="s">
        <v>984</v>
      </c>
      <c r="J86" t="s">
        <v>985</v>
      </c>
      <c r="N86">
        <v>20</v>
      </c>
      <c r="O86" t="s">
        <v>1131</v>
      </c>
      <c r="S86" s="2">
        <v>250</v>
      </c>
      <c r="T86" s="2">
        <v>22</v>
      </c>
    </row>
    <row r="87" spans="4:21" x14ac:dyDescent="0.3">
      <c r="D87">
        <f t="shared" si="1"/>
        <v>83</v>
      </c>
      <c r="E87" s="1" t="s">
        <v>243</v>
      </c>
      <c r="F87" s="22" t="s">
        <v>243</v>
      </c>
      <c r="H87">
        <v>1</v>
      </c>
      <c r="I87" s="1" t="s">
        <v>884</v>
      </c>
      <c r="J87" t="s">
        <v>885</v>
      </c>
      <c r="N87" t="s">
        <v>1064</v>
      </c>
      <c r="O87" t="s">
        <v>1132</v>
      </c>
      <c r="R87" t="s">
        <v>1266</v>
      </c>
      <c r="S87" s="2">
        <v>170</v>
      </c>
      <c r="U87" s="2">
        <v>1</v>
      </c>
    </row>
    <row r="88" spans="4:21" x14ac:dyDescent="0.3">
      <c r="D88">
        <f t="shared" si="1"/>
        <v>84</v>
      </c>
      <c r="E88" s="1" t="s">
        <v>244</v>
      </c>
      <c r="F88" s="22" t="s">
        <v>244</v>
      </c>
      <c r="H88">
        <v>34</v>
      </c>
      <c r="I88" s="1" t="s">
        <v>913</v>
      </c>
      <c r="J88" t="s">
        <v>885</v>
      </c>
      <c r="N88" t="s">
        <v>1064</v>
      </c>
      <c r="O88" t="s">
        <v>1133</v>
      </c>
      <c r="R88" t="s">
        <v>1272</v>
      </c>
      <c r="S88" s="2">
        <v>120</v>
      </c>
      <c r="U88" s="2">
        <v>1</v>
      </c>
    </row>
    <row r="89" spans="4:21" x14ac:dyDescent="0.3">
      <c r="D89">
        <f t="shared" si="1"/>
        <v>85</v>
      </c>
      <c r="E89" s="1" t="s">
        <v>245</v>
      </c>
      <c r="F89" s="22" t="s">
        <v>245</v>
      </c>
      <c r="H89">
        <v>106</v>
      </c>
      <c r="I89" s="1" t="s">
        <v>1022</v>
      </c>
      <c r="J89" t="s">
        <v>1023</v>
      </c>
      <c r="O89" t="s">
        <v>1134</v>
      </c>
      <c r="R89" t="s">
        <v>1252</v>
      </c>
      <c r="S89" s="2">
        <v>20</v>
      </c>
    </row>
    <row r="90" spans="4:21" x14ac:dyDescent="0.3">
      <c r="D90">
        <f t="shared" si="1"/>
        <v>86</v>
      </c>
      <c r="E90" s="1" t="s">
        <v>739</v>
      </c>
      <c r="F90" s="22" t="s">
        <v>246</v>
      </c>
      <c r="H90">
        <v>74</v>
      </c>
      <c r="I90" s="1" t="s">
        <v>939</v>
      </c>
      <c r="J90" t="s">
        <v>986</v>
      </c>
      <c r="N90" t="s">
        <v>1064</v>
      </c>
      <c r="O90" t="s">
        <v>1135</v>
      </c>
      <c r="R90" t="s">
        <v>1252</v>
      </c>
      <c r="S90" s="2">
        <v>550</v>
      </c>
      <c r="U90" s="2">
        <v>1</v>
      </c>
    </row>
    <row r="91" spans="4:21" x14ac:dyDescent="0.3">
      <c r="D91">
        <f t="shared" si="1"/>
        <v>87</v>
      </c>
      <c r="E91" s="1" t="s">
        <v>247</v>
      </c>
      <c r="F91" s="22" t="s">
        <v>247</v>
      </c>
      <c r="H91">
        <v>77</v>
      </c>
      <c r="I91" s="1" t="s">
        <v>989</v>
      </c>
      <c r="J91" t="s">
        <v>990</v>
      </c>
      <c r="N91">
        <v>21</v>
      </c>
      <c r="O91" t="s">
        <v>1136</v>
      </c>
      <c r="S91" s="2">
        <v>90</v>
      </c>
      <c r="T91" s="2">
        <v>23</v>
      </c>
    </row>
    <row r="92" spans="4:21" x14ac:dyDescent="0.3">
      <c r="D92">
        <f t="shared" si="1"/>
        <v>88</v>
      </c>
      <c r="E92" s="1" t="s">
        <v>248</v>
      </c>
      <c r="F92" s="22" t="s">
        <v>248</v>
      </c>
      <c r="H92">
        <v>9</v>
      </c>
      <c r="I92" s="1" t="s">
        <v>899</v>
      </c>
      <c r="J92" t="s">
        <v>900</v>
      </c>
      <c r="L92" s="2">
        <v>1</v>
      </c>
      <c r="O92" t="s">
        <v>1137</v>
      </c>
      <c r="S92" s="2">
        <v>50</v>
      </c>
    </row>
    <row r="93" spans="4:21" x14ac:dyDescent="0.3">
      <c r="D93">
        <f t="shared" si="1"/>
        <v>89</v>
      </c>
      <c r="E93" s="1" t="s">
        <v>249</v>
      </c>
      <c r="F93" s="22" t="s">
        <v>249</v>
      </c>
      <c r="H93">
        <v>75</v>
      </c>
      <c r="I93" s="1" t="s">
        <v>915</v>
      </c>
      <c r="J93" t="s">
        <v>987</v>
      </c>
      <c r="O93" t="s">
        <v>1138</v>
      </c>
      <c r="R93" t="s">
        <v>1273</v>
      </c>
      <c r="S93" s="2">
        <v>90</v>
      </c>
    </row>
    <row r="94" spans="4:21" x14ac:dyDescent="0.3">
      <c r="D94">
        <f t="shared" si="1"/>
        <v>90</v>
      </c>
      <c r="E94" s="1" t="s">
        <v>250</v>
      </c>
      <c r="F94" s="22" t="s">
        <v>250</v>
      </c>
      <c r="H94">
        <v>29</v>
      </c>
      <c r="I94" s="1" t="s">
        <v>886</v>
      </c>
      <c r="J94" t="s">
        <v>927</v>
      </c>
      <c r="L94" s="2">
        <v>1</v>
      </c>
      <c r="O94" t="s">
        <v>1139</v>
      </c>
      <c r="R94" t="s">
        <v>1252</v>
      </c>
      <c r="S94" s="2">
        <v>20</v>
      </c>
    </row>
    <row r="95" spans="4:21" x14ac:dyDescent="0.3">
      <c r="D95">
        <f t="shared" si="1"/>
        <v>91</v>
      </c>
      <c r="E95" s="1" t="s">
        <v>251</v>
      </c>
      <c r="F95" s="22" t="s">
        <v>251</v>
      </c>
      <c r="H95">
        <v>28</v>
      </c>
      <c r="I95" s="1" t="s">
        <v>925</v>
      </c>
      <c r="J95" t="s">
        <v>926</v>
      </c>
      <c r="L95" s="2">
        <v>1</v>
      </c>
      <c r="N95" t="s">
        <v>1064</v>
      </c>
      <c r="O95" t="s">
        <v>1140</v>
      </c>
      <c r="R95" t="s">
        <v>1266</v>
      </c>
      <c r="S95" s="2">
        <v>140</v>
      </c>
      <c r="U95" s="2">
        <v>1</v>
      </c>
    </row>
    <row r="96" spans="4:21" x14ac:dyDescent="0.3">
      <c r="D96">
        <f t="shared" si="1"/>
        <v>92</v>
      </c>
      <c r="E96" s="1" t="s">
        <v>252</v>
      </c>
      <c r="F96" s="22" t="s">
        <v>252</v>
      </c>
      <c r="H96">
        <v>10</v>
      </c>
      <c r="I96" s="1" t="s">
        <v>901</v>
      </c>
      <c r="J96" t="s">
        <v>902</v>
      </c>
      <c r="O96" t="s">
        <v>1141</v>
      </c>
      <c r="R96" t="s">
        <v>1252</v>
      </c>
      <c r="S96" s="2">
        <v>30</v>
      </c>
    </row>
    <row r="97" spans="4:21" x14ac:dyDescent="0.3">
      <c r="D97">
        <f t="shared" si="1"/>
        <v>93</v>
      </c>
      <c r="E97" s="1" t="s">
        <v>253</v>
      </c>
      <c r="F97" s="22" t="s">
        <v>253</v>
      </c>
      <c r="H97">
        <v>41</v>
      </c>
      <c r="I97" s="1" t="s">
        <v>915</v>
      </c>
      <c r="J97" t="s">
        <v>943</v>
      </c>
      <c r="O97" t="s">
        <v>1142</v>
      </c>
      <c r="R97" t="s">
        <v>1274</v>
      </c>
      <c r="S97" s="2">
        <v>5</v>
      </c>
    </row>
    <row r="98" spans="4:21" x14ac:dyDescent="0.3">
      <c r="D98">
        <f t="shared" si="1"/>
        <v>94</v>
      </c>
      <c r="E98" s="1" t="s">
        <v>253</v>
      </c>
      <c r="F98" s="22" t="s">
        <v>254</v>
      </c>
      <c r="H98">
        <v>45</v>
      </c>
      <c r="I98" s="1" t="s">
        <v>915</v>
      </c>
      <c r="J98" t="s">
        <v>949</v>
      </c>
      <c r="N98">
        <v>22</v>
      </c>
      <c r="O98" t="s">
        <v>1136</v>
      </c>
      <c r="S98" s="2">
        <v>35</v>
      </c>
      <c r="T98" s="2">
        <v>24</v>
      </c>
    </row>
    <row r="99" spans="4:21" x14ac:dyDescent="0.3">
      <c r="D99">
        <f t="shared" si="1"/>
        <v>95</v>
      </c>
      <c r="E99" s="1" t="s">
        <v>740</v>
      </c>
      <c r="F99" s="22" t="s">
        <v>255</v>
      </c>
      <c r="H99">
        <v>14</v>
      </c>
      <c r="I99" s="1" t="s">
        <v>908</v>
      </c>
      <c r="J99" t="s">
        <v>909</v>
      </c>
      <c r="L99" s="2">
        <v>1</v>
      </c>
      <c r="N99">
        <v>23</v>
      </c>
      <c r="O99" t="s">
        <v>1143</v>
      </c>
      <c r="S99" s="2">
        <v>65</v>
      </c>
      <c r="T99" s="2">
        <v>25</v>
      </c>
    </row>
    <row r="100" spans="4:21" x14ac:dyDescent="0.3">
      <c r="D100">
        <f t="shared" si="1"/>
        <v>96</v>
      </c>
      <c r="E100" s="1" t="s">
        <v>741</v>
      </c>
      <c r="F100" s="22" t="s">
        <v>256</v>
      </c>
      <c r="H100">
        <v>25</v>
      </c>
      <c r="I100" s="1" t="s">
        <v>908</v>
      </c>
      <c r="J100" t="s">
        <v>922</v>
      </c>
      <c r="L100" s="2">
        <v>1</v>
      </c>
      <c r="N100" t="s">
        <v>1064</v>
      </c>
      <c r="O100" t="s">
        <v>1144</v>
      </c>
      <c r="R100" t="s">
        <v>1252</v>
      </c>
      <c r="S100" s="2">
        <v>120</v>
      </c>
      <c r="U100" s="2">
        <v>1</v>
      </c>
    </row>
    <row r="101" spans="4:21" x14ac:dyDescent="0.3">
      <c r="D101">
        <f t="shared" si="1"/>
        <v>97</v>
      </c>
      <c r="E101" s="1" t="s">
        <v>257</v>
      </c>
      <c r="F101" s="22" t="s">
        <v>257</v>
      </c>
      <c r="H101">
        <v>48</v>
      </c>
      <c r="I101" s="1" t="s">
        <v>953</v>
      </c>
      <c r="J101" t="s">
        <v>1040</v>
      </c>
      <c r="L101" s="2">
        <v>1</v>
      </c>
      <c r="N101" t="s">
        <v>1064</v>
      </c>
      <c r="O101" t="s">
        <v>1145</v>
      </c>
      <c r="R101" t="s">
        <v>1252</v>
      </c>
      <c r="S101" s="2">
        <v>90</v>
      </c>
      <c r="U101" s="2">
        <v>1</v>
      </c>
    </row>
    <row r="102" spans="4:21" x14ac:dyDescent="0.3">
      <c r="D102">
        <f t="shared" si="1"/>
        <v>98</v>
      </c>
      <c r="E102" s="1" t="s">
        <v>258</v>
      </c>
      <c r="F102" s="22" t="s">
        <v>258</v>
      </c>
      <c r="H102">
        <v>38</v>
      </c>
      <c r="I102" s="1" t="s">
        <v>937</v>
      </c>
      <c r="J102" t="s">
        <v>938</v>
      </c>
      <c r="O102" t="s">
        <v>1146</v>
      </c>
      <c r="R102" t="s">
        <v>1252</v>
      </c>
      <c r="S102" s="2">
        <v>25</v>
      </c>
    </row>
    <row r="103" spans="4:21" x14ac:dyDescent="0.3">
      <c r="D103">
        <f t="shared" si="1"/>
        <v>99</v>
      </c>
      <c r="E103" s="1" t="s">
        <v>742</v>
      </c>
      <c r="F103" s="22" t="s">
        <v>259</v>
      </c>
      <c r="H103">
        <v>95</v>
      </c>
      <c r="I103" s="1" t="s">
        <v>928</v>
      </c>
      <c r="J103" t="s">
        <v>938</v>
      </c>
      <c r="N103">
        <v>24</v>
      </c>
      <c r="O103" t="s">
        <v>1136</v>
      </c>
      <c r="S103" s="2">
        <v>80</v>
      </c>
      <c r="T103" s="2">
        <v>26</v>
      </c>
    </row>
    <row r="104" spans="4:21" x14ac:dyDescent="0.3">
      <c r="D104">
        <f t="shared" si="1"/>
        <v>100</v>
      </c>
      <c r="E104" s="1" t="s">
        <v>260</v>
      </c>
      <c r="F104" s="22" t="s">
        <v>260</v>
      </c>
      <c r="H104">
        <v>58</v>
      </c>
      <c r="I104" s="1" t="s">
        <v>939</v>
      </c>
      <c r="J104" t="s">
        <v>1041</v>
      </c>
      <c r="L104" s="2">
        <v>1</v>
      </c>
      <c r="N104" t="s">
        <v>1064</v>
      </c>
      <c r="O104" t="s">
        <v>1147</v>
      </c>
      <c r="R104" t="s">
        <v>1266</v>
      </c>
      <c r="S104" s="2">
        <v>50</v>
      </c>
      <c r="T104" s="2">
        <v>27</v>
      </c>
      <c r="U104" s="2">
        <v>1</v>
      </c>
    </row>
    <row r="105" spans="4:21" x14ac:dyDescent="0.3">
      <c r="D105">
        <f t="shared" si="1"/>
        <v>101</v>
      </c>
      <c r="E105" s="1" t="s">
        <v>261</v>
      </c>
      <c r="F105" s="22" t="s">
        <v>261</v>
      </c>
      <c r="H105">
        <v>23</v>
      </c>
      <c r="I105" s="1" t="s">
        <v>919</v>
      </c>
      <c r="J105" t="s">
        <v>1039</v>
      </c>
      <c r="O105" t="s">
        <v>1148</v>
      </c>
      <c r="R105" t="s">
        <v>1252</v>
      </c>
      <c r="S105" s="2">
        <v>30</v>
      </c>
    </row>
    <row r="106" spans="4:21" x14ac:dyDescent="0.3">
      <c r="D106">
        <f t="shared" si="1"/>
        <v>102</v>
      </c>
      <c r="E106" s="1" t="s">
        <v>262</v>
      </c>
      <c r="F106" s="22" t="s">
        <v>262</v>
      </c>
      <c r="H106">
        <v>97</v>
      </c>
      <c r="I106" s="1" t="s">
        <v>915</v>
      </c>
      <c r="J106" t="s">
        <v>1044</v>
      </c>
      <c r="L106" s="2">
        <v>1</v>
      </c>
      <c r="O106" t="s">
        <v>1149</v>
      </c>
      <c r="R106" t="s">
        <v>1252</v>
      </c>
      <c r="S106" s="2">
        <v>150</v>
      </c>
    </row>
    <row r="107" spans="4:21" x14ac:dyDescent="0.3">
      <c r="D107">
        <f>1+D106</f>
        <v>103</v>
      </c>
      <c r="E107" s="1" t="s">
        <v>816</v>
      </c>
      <c r="F107" s="22" t="s">
        <v>263</v>
      </c>
      <c r="H107">
        <v>63</v>
      </c>
      <c r="I107" s="1" t="s">
        <v>915</v>
      </c>
      <c r="J107" t="s">
        <v>1042</v>
      </c>
      <c r="N107">
        <v>25</v>
      </c>
      <c r="O107" t="s">
        <v>1150</v>
      </c>
      <c r="S107" s="2">
        <v>80</v>
      </c>
      <c r="T107" s="2">
        <v>28</v>
      </c>
    </row>
    <row r="108" spans="4:21" x14ac:dyDescent="0.3">
      <c r="D108">
        <f t="shared" si="1"/>
        <v>104</v>
      </c>
      <c r="E108" s="1" t="s">
        <v>264</v>
      </c>
      <c r="F108" s="22" t="s">
        <v>264</v>
      </c>
      <c r="H108">
        <v>68</v>
      </c>
      <c r="I108" s="1" t="s">
        <v>977</v>
      </c>
      <c r="J108" t="s">
        <v>978</v>
      </c>
      <c r="L108" s="2">
        <v>1</v>
      </c>
      <c r="M108" t="s">
        <v>1254</v>
      </c>
      <c r="O108" t="s">
        <v>1151</v>
      </c>
      <c r="R108" t="s">
        <v>1275</v>
      </c>
      <c r="S108" s="2">
        <v>25</v>
      </c>
    </row>
    <row r="109" spans="4:21" x14ac:dyDescent="0.3">
      <c r="D109">
        <f t="shared" si="1"/>
        <v>105</v>
      </c>
      <c r="E109" s="1" t="s">
        <v>265</v>
      </c>
      <c r="F109" s="22" t="s">
        <v>265</v>
      </c>
      <c r="H109">
        <v>98</v>
      </c>
      <c r="I109" s="1" t="s">
        <v>919</v>
      </c>
      <c r="J109" t="s">
        <v>1012</v>
      </c>
      <c r="N109">
        <v>26</v>
      </c>
      <c r="O109" t="s">
        <v>1152</v>
      </c>
      <c r="S109" s="2">
        <v>140</v>
      </c>
      <c r="T109" s="2">
        <v>29</v>
      </c>
    </row>
    <row r="110" spans="4:21" x14ac:dyDescent="0.3">
      <c r="D110">
        <f t="shared" si="1"/>
        <v>106</v>
      </c>
      <c r="E110" s="1" t="s">
        <v>266</v>
      </c>
      <c r="F110" s="22" t="s">
        <v>266</v>
      </c>
      <c r="H110">
        <v>93</v>
      </c>
      <c r="I110" s="1" t="s">
        <v>939</v>
      </c>
      <c r="J110" t="s">
        <v>1009</v>
      </c>
      <c r="O110" t="s">
        <v>1153</v>
      </c>
      <c r="R110" t="s">
        <v>1252</v>
      </c>
      <c r="S110" s="2">
        <v>20</v>
      </c>
    </row>
    <row r="111" spans="4:21" x14ac:dyDescent="0.3">
      <c r="D111">
        <f t="shared" si="1"/>
        <v>107</v>
      </c>
      <c r="E111" s="1" t="s">
        <v>267</v>
      </c>
      <c r="F111" s="22" t="s">
        <v>267</v>
      </c>
      <c r="H111">
        <v>94</v>
      </c>
      <c r="I111" s="1" t="s">
        <v>939</v>
      </c>
      <c r="J111" t="s">
        <v>1009</v>
      </c>
      <c r="N111" t="s">
        <v>1064</v>
      </c>
      <c r="O111" t="s">
        <v>1154</v>
      </c>
      <c r="R111" t="s">
        <v>1276</v>
      </c>
      <c r="S111" s="2">
        <v>140</v>
      </c>
      <c r="U111" s="2">
        <v>1</v>
      </c>
    </row>
    <row r="112" spans="4:21" x14ac:dyDescent="0.3">
      <c r="D112">
        <f t="shared" si="1"/>
        <v>108</v>
      </c>
      <c r="E112" s="1" t="s">
        <v>268</v>
      </c>
      <c r="F112" s="22" t="s">
        <v>268</v>
      </c>
      <c r="H112">
        <v>67</v>
      </c>
      <c r="I112" s="1" t="s">
        <v>975</v>
      </c>
      <c r="J112" t="s">
        <v>976</v>
      </c>
      <c r="L112" s="2">
        <v>1</v>
      </c>
      <c r="N112" t="s">
        <v>1064</v>
      </c>
      <c r="O112" t="s">
        <v>1155</v>
      </c>
      <c r="R112" t="s">
        <v>1252</v>
      </c>
      <c r="S112" s="2">
        <v>140</v>
      </c>
      <c r="U112" s="2">
        <v>1</v>
      </c>
    </row>
    <row r="113" spans="4:21" x14ac:dyDescent="0.3">
      <c r="D113">
        <f t="shared" si="1"/>
        <v>109</v>
      </c>
      <c r="E113" s="1" t="s">
        <v>182</v>
      </c>
      <c r="F113" s="22" t="s">
        <v>182</v>
      </c>
      <c r="H113">
        <v>92</v>
      </c>
      <c r="I113" s="1" t="s">
        <v>919</v>
      </c>
      <c r="J113" t="s">
        <v>1008</v>
      </c>
      <c r="L113" s="2">
        <v>1</v>
      </c>
      <c r="N113" t="s">
        <v>1064</v>
      </c>
      <c r="O113" t="s">
        <v>1156</v>
      </c>
      <c r="R113" t="s">
        <v>1252</v>
      </c>
      <c r="S113" s="2">
        <v>75</v>
      </c>
      <c r="U113" s="2">
        <v>1</v>
      </c>
    </row>
    <row r="114" spans="4:21" x14ac:dyDescent="0.3">
      <c r="D114">
        <f t="shared" si="1"/>
        <v>110</v>
      </c>
      <c r="E114" s="1" t="s">
        <v>269</v>
      </c>
      <c r="F114" s="22" t="s">
        <v>269</v>
      </c>
      <c r="H114">
        <v>108</v>
      </c>
      <c r="I114" s="1" t="s">
        <v>1026</v>
      </c>
      <c r="J114" t="s">
        <v>1027</v>
      </c>
      <c r="N114" t="s">
        <v>1064</v>
      </c>
      <c r="O114" t="s">
        <v>1157</v>
      </c>
      <c r="R114" t="s">
        <v>1277</v>
      </c>
      <c r="S114" s="2">
        <v>75</v>
      </c>
      <c r="U114" s="2">
        <v>1</v>
      </c>
    </row>
    <row r="115" spans="4:21" x14ac:dyDescent="0.3">
      <c r="D115">
        <f t="shared" si="1"/>
        <v>111</v>
      </c>
      <c r="E115" s="1" t="s">
        <v>743</v>
      </c>
      <c r="F115" s="22" t="s">
        <v>270</v>
      </c>
      <c r="H115">
        <v>104</v>
      </c>
      <c r="I115" s="1" t="s">
        <v>1019</v>
      </c>
      <c r="J115" t="s">
        <v>1020</v>
      </c>
      <c r="L115" s="2">
        <v>1</v>
      </c>
      <c r="N115" t="s">
        <v>1064</v>
      </c>
      <c r="O115" t="s">
        <v>1158</v>
      </c>
      <c r="R115" t="s">
        <v>1278</v>
      </c>
      <c r="S115" s="2">
        <v>75</v>
      </c>
      <c r="U115" s="2">
        <v>1</v>
      </c>
    </row>
    <row r="116" spans="4:21" x14ac:dyDescent="0.3">
      <c r="D116">
        <f t="shared" si="1"/>
        <v>112</v>
      </c>
      <c r="E116" s="1" t="s">
        <v>744</v>
      </c>
      <c r="F116" s="22" t="s">
        <v>883</v>
      </c>
      <c r="H116">
        <v>76</v>
      </c>
      <c r="I116" s="1" t="s">
        <v>888</v>
      </c>
      <c r="J116" t="s">
        <v>988</v>
      </c>
      <c r="L116" s="2">
        <v>1</v>
      </c>
      <c r="M116" t="s">
        <v>1254</v>
      </c>
      <c r="O116" t="s">
        <v>1159</v>
      </c>
      <c r="R116" t="s">
        <v>1252</v>
      </c>
      <c r="S116" s="2">
        <v>5</v>
      </c>
    </row>
    <row r="117" spans="4:21" x14ac:dyDescent="0.3">
      <c r="D117">
        <f t="shared" si="1"/>
        <v>113</v>
      </c>
      <c r="E117" s="1" t="s">
        <v>271</v>
      </c>
      <c r="F117" s="22" t="s">
        <v>271</v>
      </c>
      <c r="H117">
        <v>15</v>
      </c>
      <c r="I117" s="1" t="s">
        <v>888</v>
      </c>
      <c r="J117" t="s">
        <v>910</v>
      </c>
      <c r="N117" t="s">
        <v>1064</v>
      </c>
      <c r="O117" t="s">
        <v>1160</v>
      </c>
      <c r="R117" t="s">
        <v>1266</v>
      </c>
      <c r="S117" s="2">
        <v>70</v>
      </c>
      <c r="U117" s="2">
        <v>1</v>
      </c>
    </row>
    <row r="118" spans="4:21" x14ac:dyDescent="0.3">
      <c r="D118">
        <f t="shared" si="1"/>
        <v>114</v>
      </c>
      <c r="E118" s="1" t="s">
        <v>272</v>
      </c>
      <c r="F118" s="22" t="s">
        <v>272</v>
      </c>
      <c r="H118">
        <v>46</v>
      </c>
      <c r="I118" s="1" t="s">
        <v>950</v>
      </c>
      <c r="J118" t="s">
        <v>951</v>
      </c>
      <c r="O118" t="s">
        <v>1161</v>
      </c>
      <c r="R118" t="s">
        <v>1279</v>
      </c>
      <c r="S118" s="2">
        <v>40</v>
      </c>
    </row>
    <row r="119" spans="4:21" x14ac:dyDescent="0.3">
      <c r="D119">
        <f t="shared" si="1"/>
        <v>115</v>
      </c>
      <c r="E119" s="1" t="s">
        <v>273</v>
      </c>
      <c r="F119" s="22" t="s">
        <v>273</v>
      </c>
      <c r="H119">
        <v>116</v>
      </c>
      <c r="I119" s="1" t="s">
        <v>977</v>
      </c>
      <c r="J119" t="s">
        <v>1034</v>
      </c>
      <c r="N119" t="s">
        <v>1064</v>
      </c>
      <c r="O119" t="s">
        <v>1162</v>
      </c>
      <c r="R119" t="s">
        <v>1252</v>
      </c>
      <c r="S119" s="2">
        <v>75</v>
      </c>
      <c r="U119" s="2">
        <v>1</v>
      </c>
    </row>
    <row r="120" spans="4:21" x14ac:dyDescent="0.3">
      <c r="D120">
        <f t="shared" si="1"/>
        <v>116</v>
      </c>
      <c r="E120" s="1" t="s">
        <v>274</v>
      </c>
      <c r="F120" s="22" t="s">
        <v>274</v>
      </c>
      <c r="H120">
        <v>12</v>
      </c>
      <c r="I120" s="1" t="s">
        <v>905</v>
      </c>
      <c r="J120" t="s">
        <v>906</v>
      </c>
      <c r="N120" t="s">
        <v>1064</v>
      </c>
      <c r="O120" t="s">
        <v>1163</v>
      </c>
      <c r="R120" t="s">
        <v>1252</v>
      </c>
      <c r="S120" s="2">
        <v>75</v>
      </c>
      <c r="U120" s="2">
        <v>1</v>
      </c>
    </row>
    <row r="121" spans="4:21" x14ac:dyDescent="0.3">
      <c r="D121">
        <f t="shared" si="1"/>
        <v>117</v>
      </c>
      <c r="E121" s="1" t="s">
        <v>275</v>
      </c>
      <c r="F121" s="22" t="s">
        <v>275</v>
      </c>
      <c r="H121">
        <v>21</v>
      </c>
      <c r="I121" s="1" t="s">
        <v>915</v>
      </c>
      <c r="J121" t="s">
        <v>917</v>
      </c>
      <c r="L121" s="2">
        <v>1</v>
      </c>
      <c r="O121" t="s">
        <v>1164</v>
      </c>
      <c r="R121" t="s">
        <v>1252</v>
      </c>
      <c r="S121" s="2">
        <v>10</v>
      </c>
    </row>
    <row r="122" spans="4:21" x14ac:dyDescent="0.3">
      <c r="D122">
        <f t="shared" si="1"/>
        <v>118</v>
      </c>
      <c r="E122" s="1" t="s">
        <v>869</v>
      </c>
      <c r="F122" s="22" t="s">
        <v>276</v>
      </c>
      <c r="H122">
        <v>44</v>
      </c>
      <c r="I122" s="1" t="s">
        <v>947</v>
      </c>
      <c r="J122" t="s">
        <v>948</v>
      </c>
      <c r="N122">
        <v>27</v>
      </c>
      <c r="O122" t="s">
        <v>1165</v>
      </c>
      <c r="S122" s="2">
        <v>35</v>
      </c>
      <c r="T122" s="2">
        <v>30</v>
      </c>
    </row>
    <row r="123" spans="4:21" x14ac:dyDescent="0.3">
      <c r="E123" s="20"/>
      <c r="L123" s="2">
        <f>SUM(L5:L122)</f>
        <v>48</v>
      </c>
      <c r="O123" t="s">
        <v>1166</v>
      </c>
      <c r="R123" t="s">
        <v>1252</v>
      </c>
      <c r="S123" s="2">
        <v>5</v>
      </c>
    </row>
    <row r="124" spans="4:21" x14ac:dyDescent="0.3">
      <c r="N124">
        <v>28</v>
      </c>
      <c r="O124" t="s">
        <v>1167</v>
      </c>
      <c r="S124" s="2">
        <v>25</v>
      </c>
      <c r="T124" s="2">
        <v>31</v>
      </c>
    </row>
    <row r="125" spans="4:21" x14ac:dyDescent="0.3">
      <c r="O125" t="s">
        <v>1168</v>
      </c>
      <c r="R125" t="s">
        <v>1252</v>
      </c>
      <c r="S125" s="2">
        <v>5</v>
      </c>
    </row>
    <row r="126" spans="4:21" x14ac:dyDescent="0.3">
      <c r="N126">
        <v>29</v>
      </c>
      <c r="O126" t="s">
        <v>1169</v>
      </c>
      <c r="S126" s="2">
        <v>20</v>
      </c>
      <c r="T126" s="2">
        <v>32</v>
      </c>
    </row>
    <row r="127" spans="4:21" x14ac:dyDescent="0.3">
      <c r="O127" t="s">
        <v>1170</v>
      </c>
      <c r="R127" t="s">
        <v>1252</v>
      </c>
      <c r="S127" s="2">
        <v>5</v>
      </c>
    </row>
    <row r="128" spans="4:21" x14ac:dyDescent="0.3">
      <c r="N128">
        <v>30</v>
      </c>
      <c r="O128" t="s">
        <v>1171</v>
      </c>
      <c r="S128" s="2">
        <v>5</v>
      </c>
      <c r="T128" s="2">
        <v>33</v>
      </c>
    </row>
    <row r="129" spans="14:21" x14ac:dyDescent="0.3">
      <c r="O129" t="s">
        <v>1172</v>
      </c>
      <c r="R129" t="s">
        <v>1252</v>
      </c>
      <c r="S129" s="2">
        <v>10</v>
      </c>
    </row>
    <row r="130" spans="14:21" x14ac:dyDescent="0.3">
      <c r="N130">
        <v>31</v>
      </c>
      <c r="O130" t="s">
        <v>1173</v>
      </c>
      <c r="S130" s="2">
        <v>40</v>
      </c>
      <c r="T130" s="2">
        <v>34</v>
      </c>
    </row>
    <row r="131" spans="14:21" x14ac:dyDescent="0.3">
      <c r="O131" t="s">
        <v>1174</v>
      </c>
      <c r="R131" t="s">
        <v>1266</v>
      </c>
      <c r="S131" s="2">
        <v>190</v>
      </c>
    </row>
    <row r="132" spans="14:21" x14ac:dyDescent="0.3">
      <c r="N132">
        <v>32</v>
      </c>
      <c r="O132" t="s">
        <v>1175</v>
      </c>
      <c r="S132" s="2">
        <v>140</v>
      </c>
      <c r="T132" s="2">
        <v>35</v>
      </c>
    </row>
    <row r="133" spans="14:21" x14ac:dyDescent="0.3">
      <c r="N133" t="s">
        <v>1064</v>
      </c>
      <c r="O133" t="s">
        <v>1176</v>
      </c>
      <c r="R133" t="s">
        <v>1252</v>
      </c>
      <c r="S133" s="2">
        <v>200</v>
      </c>
      <c r="U133" s="2">
        <v>1</v>
      </c>
    </row>
    <row r="134" spans="14:21" x14ac:dyDescent="0.3">
      <c r="O134" t="s">
        <v>1177</v>
      </c>
      <c r="R134" t="s">
        <v>1252</v>
      </c>
      <c r="S134" s="2">
        <v>5</v>
      </c>
    </row>
    <row r="135" spans="14:21" x14ac:dyDescent="0.3">
      <c r="N135">
        <v>33</v>
      </c>
      <c r="O135" t="s">
        <v>1167</v>
      </c>
      <c r="S135" s="2">
        <v>25</v>
      </c>
      <c r="T135" s="2">
        <v>36</v>
      </c>
    </row>
    <row r="136" spans="14:21" x14ac:dyDescent="0.3">
      <c r="O136" t="s">
        <v>1178</v>
      </c>
      <c r="R136" t="s">
        <v>1252</v>
      </c>
      <c r="S136" s="2">
        <v>30</v>
      </c>
    </row>
    <row r="137" spans="14:21" x14ac:dyDescent="0.3">
      <c r="O137" t="s">
        <v>1179</v>
      </c>
      <c r="R137" t="s">
        <v>1252</v>
      </c>
      <c r="S137" s="2">
        <v>10</v>
      </c>
    </row>
    <row r="138" spans="14:21" x14ac:dyDescent="0.3">
      <c r="N138">
        <v>34</v>
      </c>
      <c r="O138" t="s">
        <v>1180</v>
      </c>
      <c r="S138" s="2">
        <v>30</v>
      </c>
      <c r="T138" s="2">
        <v>37</v>
      </c>
    </row>
    <row r="139" spans="14:21" x14ac:dyDescent="0.3">
      <c r="O139" t="s">
        <v>1181</v>
      </c>
      <c r="R139" t="s">
        <v>1280</v>
      </c>
      <c r="S139" s="2">
        <v>40</v>
      </c>
    </row>
    <row r="140" spans="14:21" x14ac:dyDescent="0.3">
      <c r="N140" t="s">
        <v>1064</v>
      </c>
      <c r="O140" t="s">
        <v>1182</v>
      </c>
      <c r="R140" t="s">
        <v>1252</v>
      </c>
      <c r="S140" s="2">
        <v>70</v>
      </c>
      <c r="U140" s="2">
        <v>1</v>
      </c>
    </row>
    <row r="141" spans="14:21" x14ac:dyDescent="0.3">
      <c r="O141" t="s">
        <v>1183</v>
      </c>
      <c r="R141" t="s">
        <v>1252</v>
      </c>
      <c r="S141" s="2">
        <v>5</v>
      </c>
    </row>
    <row r="142" spans="14:21" x14ac:dyDescent="0.3">
      <c r="N142">
        <v>35</v>
      </c>
      <c r="O142" t="s">
        <v>1165</v>
      </c>
      <c r="S142" s="2">
        <v>35</v>
      </c>
      <c r="T142" s="2">
        <v>38</v>
      </c>
    </row>
    <row r="143" spans="14:21" x14ac:dyDescent="0.3">
      <c r="N143" t="s">
        <v>1064</v>
      </c>
      <c r="O143" t="s">
        <v>1184</v>
      </c>
      <c r="R143" t="s">
        <v>1252</v>
      </c>
      <c r="S143" s="2">
        <v>60</v>
      </c>
      <c r="U143" s="2">
        <v>1</v>
      </c>
    </row>
    <row r="144" spans="14:21" x14ac:dyDescent="0.3">
      <c r="N144" t="s">
        <v>1064</v>
      </c>
      <c r="O144" t="s">
        <v>1185</v>
      </c>
      <c r="R144" t="s">
        <v>1252</v>
      </c>
      <c r="S144" s="2">
        <v>400</v>
      </c>
      <c r="U144" s="2">
        <v>1</v>
      </c>
    </row>
    <row r="145" spans="14:21" x14ac:dyDescent="0.3">
      <c r="N145" t="s">
        <v>1064</v>
      </c>
      <c r="O145" t="s">
        <v>1186</v>
      </c>
      <c r="R145" t="s">
        <v>1252</v>
      </c>
      <c r="S145" s="2">
        <v>350</v>
      </c>
      <c r="U145" s="2">
        <v>1</v>
      </c>
    </row>
    <row r="146" spans="14:21" x14ac:dyDescent="0.3">
      <c r="N146" t="s">
        <v>1064</v>
      </c>
      <c r="O146" t="s">
        <v>1187</v>
      </c>
      <c r="R146" t="s">
        <v>1252</v>
      </c>
      <c r="S146" s="2">
        <v>250</v>
      </c>
      <c r="U146" s="2">
        <v>1</v>
      </c>
    </row>
    <row r="147" spans="14:21" x14ac:dyDescent="0.3">
      <c r="O147" t="s">
        <v>1188</v>
      </c>
      <c r="R147" t="s">
        <v>1252</v>
      </c>
      <c r="S147" s="2">
        <v>10</v>
      </c>
    </row>
    <row r="148" spans="14:21" x14ac:dyDescent="0.3">
      <c r="N148">
        <v>36</v>
      </c>
      <c r="O148" t="s">
        <v>1167</v>
      </c>
      <c r="S148" s="2">
        <v>25</v>
      </c>
      <c r="T148" s="2">
        <v>39</v>
      </c>
    </row>
    <row r="149" spans="14:21" x14ac:dyDescent="0.3">
      <c r="N149" t="s">
        <v>1064</v>
      </c>
      <c r="O149" t="s">
        <v>1189</v>
      </c>
      <c r="R149" t="s">
        <v>1252</v>
      </c>
      <c r="S149" s="2">
        <v>80</v>
      </c>
      <c r="U149" s="2">
        <v>1</v>
      </c>
    </row>
    <row r="150" spans="14:21" x14ac:dyDescent="0.3">
      <c r="N150" t="s">
        <v>1064</v>
      </c>
      <c r="O150" t="s">
        <v>1190</v>
      </c>
      <c r="R150" t="s">
        <v>1287</v>
      </c>
      <c r="S150" s="2">
        <v>2000</v>
      </c>
      <c r="U150" s="2">
        <v>1</v>
      </c>
    </row>
    <row r="151" spans="14:21" x14ac:dyDescent="0.3">
      <c r="N151" t="s">
        <v>1064</v>
      </c>
      <c r="O151" t="s">
        <v>1191</v>
      </c>
      <c r="R151" t="s">
        <v>1281</v>
      </c>
      <c r="S151" s="2">
        <v>60</v>
      </c>
      <c r="U151" s="2">
        <v>1</v>
      </c>
    </row>
    <row r="152" spans="14:21" x14ac:dyDescent="0.3">
      <c r="N152" t="s">
        <v>1064</v>
      </c>
      <c r="O152" t="s">
        <v>1192</v>
      </c>
      <c r="R152" t="s">
        <v>1282</v>
      </c>
      <c r="S152" s="2">
        <v>60</v>
      </c>
      <c r="U152" s="2">
        <v>1</v>
      </c>
    </row>
    <row r="153" spans="14:21" x14ac:dyDescent="0.3">
      <c r="O153" t="s">
        <v>1193</v>
      </c>
      <c r="R153" t="s">
        <v>1252</v>
      </c>
      <c r="S153" s="2">
        <v>3</v>
      </c>
    </row>
    <row r="154" spans="14:21" x14ac:dyDescent="0.3">
      <c r="O154" t="s">
        <v>1194</v>
      </c>
      <c r="R154" t="s">
        <v>1252</v>
      </c>
      <c r="S154" s="2">
        <v>3</v>
      </c>
    </row>
    <row r="155" spans="14:21" x14ac:dyDescent="0.3">
      <c r="N155">
        <v>37</v>
      </c>
      <c r="O155" t="s">
        <v>1165</v>
      </c>
      <c r="S155" s="2">
        <v>35</v>
      </c>
      <c r="T155" s="2">
        <v>40</v>
      </c>
    </row>
    <row r="156" spans="14:21" x14ac:dyDescent="0.3">
      <c r="N156" t="s">
        <v>1064</v>
      </c>
      <c r="O156" t="s">
        <v>1195</v>
      </c>
      <c r="R156" t="s">
        <v>1283</v>
      </c>
      <c r="S156" s="2">
        <v>550</v>
      </c>
      <c r="U156" s="2">
        <v>1</v>
      </c>
    </row>
    <row r="157" spans="14:21" x14ac:dyDescent="0.3">
      <c r="N157" t="s">
        <v>1064</v>
      </c>
      <c r="O157" t="s">
        <v>1196</v>
      </c>
      <c r="R157" t="s">
        <v>1252</v>
      </c>
      <c r="S157" s="2">
        <v>150</v>
      </c>
      <c r="U157" s="2">
        <v>1</v>
      </c>
    </row>
    <row r="158" spans="14:21" x14ac:dyDescent="0.3">
      <c r="O158" t="s">
        <v>1197</v>
      </c>
      <c r="R158" t="s">
        <v>1252</v>
      </c>
      <c r="S158" s="2">
        <v>50</v>
      </c>
    </row>
    <row r="159" spans="14:21" x14ac:dyDescent="0.3">
      <c r="N159">
        <v>38</v>
      </c>
      <c r="O159" t="s">
        <v>1198</v>
      </c>
      <c r="S159" s="2">
        <v>50</v>
      </c>
      <c r="T159" s="2">
        <v>41</v>
      </c>
    </row>
    <row r="160" spans="14:21" x14ac:dyDescent="0.3">
      <c r="N160">
        <v>39</v>
      </c>
      <c r="O160" t="s">
        <v>1199</v>
      </c>
      <c r="R160" t="s">
        <v>1252</v>
      </c>
      <c r="S160" s="2">
        <v>30</v>
      </c>
      <c r="T160" s="2">
        <v>42</v>
      </c>
    </row>
    <row r="161" spans="14:21" x14ac:dyDescent="0.3">
      <c r="O161" t="s">
        <v>1200</v>
      </c>
      <c r="R161" t="s">
        <v>1284</v>
      </c>
      <c r="S161" s="2">
        <v>30</v>
      </c>
    </row>
    <row r="162" spans="14:21" x14ac:dyDescent="0.3">
      <c r="N162" t="s">
        <v>1064</v>
      </c>
      <c r="O162" t="s">
        <v>1201</v>
      </c>
      <c r="R162" t="s">
        <v>1285</v>
      </c>
      <c r="S162" s="2">
        <v>140</v>
      </c>
      <c r="U162" s="2">
        <v>1</v>
      </c>
    </row>
    <row r="163" spans="14:21" x14ac:dyDescent="0.3">
      <c r="N163" t="s">
        <v>1064</v>
      </c>
      <c r="O163" t="s">
        <v>1202</v>
      </c>
      <c r="R163" t="s">
        <v>1252</v>
      </c>
      <c r="S163" s="2">
        <v>190</v>
      </c>
      <c r="U163" s="2">
        <v>1</v>
      </c>
    </row>
    <row r="164" spans="14:21" x14ac:dyDescent="0.3">
      <c r="O164" t="s">
        <v>1203</v>
      </c>
      <c r="R164" t="s">
        <v>1252</v>
      </c>
      <c r="S164" s="2">
        <v>40</v>
      </c>
    </row>
    <row r="165" spans="14:21" x14ac:dyDescent="0.3">
      <c r="O165" t="s">
        <v>1204</v>
      </c>
      <c r="R165" t="s">
        <v>1286</v>
      </c>
      <c r="S165" s="2">
        <v>100</v>
      </c>
    </row>
    <row r="166" spans="14:21" x14ac:dyDescent="0.3">
      <c r="N166">
        <v>40</v>
      </c>
      <c r="O166" t="s">
        <v>1205</v>
      </c>
      <c r="S166" s="2">
        <v>70</v>
      </c>
      <c r="T166" s="2">
        <v>43</v>
      </c>
    </row>
    <row r="167" spans="14:21" x14ac:dyDescent="0.3">
      <c r="N167" t="s">
        <v>1064</v>
      </c>
      <c r="O167" t="s">
        <v>1206</v>
      </c>
      <c r="R167" t="s">
        <v>1288</v>
      </c>
      <c r="S167" s="2">
        <v>150</v>
      </c>
      <c r="U167" s="2">
        <v>1</v>
      </c>
    </row>
    <row r="168" spans="14:21" x14ac:dyDescent="0.3">
      <c r="O168" t="s">
        <v>1207</v>
      </c>
      <c r="R168" t="s">
        <v>1252</v>
      </c>
      <c r="S168" s="2">
        <v>30</v>
      </c>
    </row>
    <row r="169" spans="14:21" x14ac:dyDescent="0.3">
      <c r="N169" t="s">
        <v>1064</v>
      </c>
      <c r="O169" t="s">
        <v>1208</v>
      </c>
      <c r="R169" t="s">
        <v>1252</v>
      </c>
      <c r="S169" s="2">
        <v>140</v>
      </c>
      <c r="U169" s="2">
        <v>1</v>
      </c>
    </row>
    <row r="170" spans="14:21" x14ac:dyDescent="0.3">
      <c r="O170" t="s">
        <v>1209</v>
      </c>
      <c r="R170" t="s">
        <v>1252</v>
      </c>
      <c r="S170" s="2">
        <v>90</v>
      </c>
    </row>
    <row r="171" spans="14:21" x14ac:dyDescent="0.3">
      <c r="N171">
        <v>41</v>
      </c>
      <c r="O171" t="s">
        <v>1210</v>
      </c>
      <c r="S171" s="2">
        <v>165</v>
      </c>
      <c r="T171" s="2">
        <v>44</v>
      </c>
    </row>
    <row r="172" spans="14:21" x14ac:dyDescent="0.3">
      <c r="O172" t="s">
        <v>1211</v>
      </c>
      <c r="R172" t="s">
        <v>1252</v>
      </c>
      <c r="S172" s="2">
        <v>10</v>
      </c>
    </row>
    <row r="173" spans="14:21" x14ac:dyDescent="0.3">
      <c r="N173" t="s">
        <v>1064</v>
      </c>
      <c r="O173" t="s">
        <v>1212</v>
      </c>
      <c r="R173" t="s">
        <v>1289</v>
      </c>
      <c r="S173" s="2">
        <v>90</v>
      </c>
      <c r="U173" s="2">
        <v>1</v>
      </c>
    </row>
    <row r="174" spans="14:21" x14ac:dyDescent="0.3">
      <c r="O174" t="s">
        <v>1213</v>
      </c>
      <c r="R174" t="s">
        <v>1252</v>
      </c>
      <c r="S174" s="2">
        <v>170</v>
      </c>
    </row>
    <row r="175" spans="14:21" x14ac:dyDescent="0.3">
      <c r="N175">
        <v>42</v>
      </c>
      <c r="O175" t="s">
        <v>1136</v>
      </c>
      <c r="S175" s="2">
        <v>60</v>
      </c>
      <c r="T175" s="2">
        <v>45</v>
      </c>
    </row>
    <row r="176" spans="14:21" x14ac:dyDescent="0.3">
      <c r="O176" t="s">
        <v>1214</v>
      </c>
      <c r="R176" t="s">
        <v>1252</v>
      </c>
      <c r="S176" s="2">
        <v>3</v>
      </c>
    </row>
    <row r="177" spans="14:21" x14ac:dyDescent="0.3">
      <c r="O177" t="s">
        <v>1215</v>
      </c>
      <c r="R177" t="s">
        <v>1266</v>
      </c>
      <c r="S177" s="2">
        <v>20</v>
      </c>
    </row>
    <row r="178" spans="14:21" x14ac:dyDescent="0.3">
      <c r="N178">
        <v>43</v>
      </c>
      <c r="O178" t="s">
        <v>1136</v>
      </c>
      <c r="S178" s="2">
        <v>30</v>
      </c>
      <c r="T178" s="2">
        <v>46</v>
      </c>
    </row>
    <row r="179" spans="14:21" x14ac:dyDescent="0.3">
      <c r="O179" t="s">
        <v>1216</v>
      </c>
      <c r="R179" t="s">
        <v>1266</v>
      </c>
      <c r="S179" s="2">
        <v>25</v>
      </c>
    </row>
    <row r="180" spans="14:21" x14ac:dyDescent="0.3">
      <c r="O180" t="s">
        <v>1217</v>
      </c>
      <c r="R180" t="s">
        <v>1252</v>
      </c>
      <c r="S180" s="2">
        <v>10</v>
      </c>
    </row>
    <row r="181" spans="14:21" x14ac:dyDescent="0.3">
      <c r="O181" t="s">
        <v>1218</v>
      </c>
      <c r="R181" t="s">
        <v>1252</v>
      </c>
      <c r="S181" s="2">
        <v>5</v>
      </c>
    </row>
    <row r="182" spans="14:21" x14ac:dyDescent="0.3">
      <c r="N182">
        <v>44</v>
      </c>
      <c r="O182" t="s">
        <v>1131</v>
      </c>
      <c r="S182" s="2">
        <v>15</v>
      </c>
      <c r="T182" s="2">
        <v>47</v>
      </c>
    </row>
    <row r="183" spans="14:21" x14ac:dyDescent="0.3">
      <c r="O183" t="s">
        <v>1219</v>
      </c>
      <c r="R183" t="s">
        <v>1252</v>
      </c>
      <c r="S183" s="2">
        <v>3</v>
      </c>
    </row>
    <row r="184" spans="14:21" x14ac:dyDescent="0.3">
      <c r="O184" t="s">
        <v>1220</v>
      </c>
      <c r="R184" t="s">
        <v>1266</v>
      </c>
      <c r="S184" s="2">
        <v>10</v>
      </c>
    </row>
    <row r="185" spans="14:21" x14ac:dyDescent="0.3">
      <c r="N185">
        <v>45</v>
      </c>
      <c r="O185" t="s">
        <v>1221</v>
      </c>
      <c r="R185" t="s">
        <v>1252</v>
      </c>
      <c r="S185" s="2">
        <v>30</v>
      </c>
      <c r="T185" s="2">
        <v>48</v>
      </c>
    </row>
    <row r="186" spans="14:21" x14ac:dyDescent="0.3">
      <c r="N186">
        <v>46</v>
      </c>
      <c r="O186" t="s">
        <v>1222</v>
      </c>
      <c r="R186" t="s">
        <v>1252</v>
      </c>
      <c r="S186" s="2">
        <v>30</v>
      </c>
      <c r="T186" s="2">
        <v>49</v>
      </c>
    </row>
    <row r="187" spans="14:21" x14ac:dyDescent="0.3">
      <c r="O187" t="s">
        <v>1223</v>
      </c>
      <c r="R187" t="s">
        <v>1252</v>
      </c>
      <c r="S187" s="2">
        <v>30</v>
      </c>
    </row>
    <row r="188" spans="14:21" x14ac:dyDescent="0.3">
      <c r="O188" t="s">
        <v>1224</v>
      </c>
      <c r="R188" t="s">
        <v>1252</v>
      </c>
      <c r="S188" s="2">
        <v>5</v>
      </c>
    </row>
    <row r="189" spans="14:21" x14ac:dyDescent="0.3">
      <c r="N189">
        <v>47</v>
      </c>
      <c r="O189" t="s">
        <v>1225</v>
      </c>
      <c r="S189" s="2">
        <v>25</v>
      </c>
      <c r="T189" s="2">
        <v>50</v>
      </c>
    </row>
    <row r="190" spans="14:21" x14ac:dyDescent="0.3">
      <c r="N190" t="s">
        <v>1064</v>
      </c>
      <c r="O190" t="s">
        <v>1226</v>
      </c>
      <c r="R190" t="s">
        <v>1290</v>
      </c>
      <c r="S190" s="2">
        <v>250</v>
      </c>
      <c r="U190" s="2">
        <v>1</v>
      </c>
    </row>
    <row r="191" spans="14:21" x14ac:dyDescent="0.3">
      <c r="N191" t="s">
        <v>1064</v>
      </c>
      <c r="O191" t="s">
        <v>1227</v>
      </c>
      <c r="R191" t="s">
        <v>1252</v>
      </c>
      <c r="S191" s="2">
        <v>250</v>
      </c>
      <c r="U191" s="2">
        <v>1</v>
      </c>
    </row>
    <row r="192" spans="14:21" x14ac:dyDescent="0.3">
      <c r="O192" t="s">
        <v>1228</v>
      </c>
      <c r="R192" t="s">
        <v>1252</v>
      </c>
      <c r="S192" s="2">
        <v>25</v>
      </c>
    </row>
    <row r="193" spans="14:21" x14ac:dyDescent="0.3">
      <c r="N193" t="s">
        <v>1064</v>
      </c>
      <c r="O193" t="s">
        <v>1229</v>
      </c>
      <c r="R193" t="s">
        <v>1252</v>
      </c>
      <c r="S193" s="2">
        <v>50</v>
      </c>
      <c r="U193" s="2">
        <v>1</v>
      </c>
    </row>
    <row r="194" spans="14:21" x14ac:dyDescent="0.3">
      <c r="N194" t="s">
        <v>1064</v>
      </c>
      <c r="O194" t="s">
        <v>1230</v>
      </c>
      <c r="R194" t="s">
        <v>1266</v>
      </c>
      <c r="S194" s="2">
        <v>50</v>
      </c>
      <c r="U194" s="2">
        <v>1</v>
      </c>
    </row>
    <row r="195" spans="14:21" x14ac:dyDescent="0.3">
      <c r="N195" t="s">
        <v>1064</v>
      </c>
      <c r="O195" t="s">
        <v>1231</v>
      </c>
      <c r="R195" t="s">
        <v>1252</v>
      </c>
      <c r="S195" s="2">
        <v>60</v>
      </c>
      <c r="U195" s="2">
        <v>1</v>
      </c>
    </row>
    <row r="196" spans="14:21" x14ac:dyDescent="0.3">
      <c r="O196" t="s">
        <v>1232</v>
      </c>
      <c r="R196" t="s">
        <v>1252</v>
      </c>
      <c r="S196" s="2">
        <v>5</v>
      </c>
    </row>
    <row r="197" spans="14:21" x14ac:dyDescent="0.3">
      <c r="O197" t="s">
        <v>1233</v>
      </c>
      <c r="R197" t="s">
        <v>1252</v>
      </c>
      <c r="S197" s="2">
        <v>20</v>
      </c>
    </row>
    <row r="198" spans="14:21" x14ac:dyDescent="0.3">
      <c r="N198">
        <v>48</v>
      </c>
      <c r="O198" t="s">
        <v>1234</v>
      </c>
      <c r="S198" s="2">
        <v>15</v>
      </c>
      <c r="T198" s="2">
        <v>51</v>
      </c>
    </row>
    <row r="199" spans="14:21" x14ac:dyDescent="0.3">
      <c r="O199" t="s">
        <v>1235</v>
      </c>
      <c r="R199" t="s">
        <v>1291</v>
      </c>
      <c r="S199" s="2">
        <v>10</v>
      </c>
    </row>
    <row r="200" spans="14:21" x14ac:dyDescent="0.3">
      <c r="N200">
        <v>49</v>
      </c>
      <c r="O200" t="s">
        <v>1236</v>
      </c>
      <c r="S200" s="2">
        <v>10</v>
      </c>
      <c r="T200" s="2">
        <v>52</v>
      </c>
    </row>
    <row r="201" spans="14:21" x14ac:dyDescent="0.3">
      <c r="O201" t="s">
        <v>1237</v>
      </c>
      <c r="S201" s="2">
        <v>50</v>
      </c>
    </row>
    <row r="202" spans="14:21" x14ac:dyDescent="0.3">
      <c r="N202" t="s">
        <v>1064</v>
      </c>
      <c r="O202" t="s">
        <v>1238</v>
      </c>
      <c r="R202" t="s">
        <v>1292</v>
      </c>
      <c r="S202" s="2">
        <v>120</v>
      </c>
      <c r="U202" s="2">
        <v>1</v>
      </c>
    </row>
    <row r="203" spans="14:21" x14ac:dyDescent="0.3">
      <c r="N203" t="s">
        <v>1064</v>
      </c>
      <c r="O203" t="s">
        <v>1239</v>
      </c>
      <c r="R203" t="s">
        <v>1252</v>
      </c>
      <c r="S203" s="2">
        <v>100</v>
      </c>
      <c r="U203" s="2">
        <v>1</v>
      </c>
    </row>
    <row r="204" spans="14:21" x14ac:dyDescent="0.3">
      <c r="O204" t="s">
        <v>1240</v>
      </c>
      <c r="R204" t="s">
        <v>1252</v>
      </c>
      <c r="S204" s="2">
        <v>5</v>
      </c>
    </row>
    <row r="205" spans="14:21" x14ac:dyDescent="0.3">
      <c r="N205">
        <v>50</v>
      </c>
      <c r="O205" t="s">
        <v>1136</v>
      </c>
      <c r="S205" s="2">
        <v>15</v>
      </c>
      <c r="T205" s="2">
        <v>53</v>
      </c>
    </row>
    <row r="206" spans="14:21" x14ac:dyDescent="0.3">
      <c r="N206">
        <v>51</v>
      </c>
      <c r="O206" t="s">
        <v>1241</v>
      </c>
      <c r="S206" s="2">
        <v>10</v>
      </c>
      <c r="T206" s="2">
        <v>54</v>
      </c>
    </row>
    <row r="207" spans="14:21" x14ac:dyDescent="0.3">
      <c r="O207" t="s">
        <v>1242</v>
      </c>
      <c r="R207" t="s">
        <v>1252</v>
      </c>
      <c r="S207" s="2">
        <v>20</v>
      </c>
    </row>
    <row r="208" spans="14:21" x14ac:dyDescent="0.3">
      <c r="O208" t="s">
        <v>1243</v>
      </c>
      <c r="R208" t="s">
        <v>1252</v>
      </c>
      <c r="S208" s="2">
        <v>20</v>
      </c>
    </row>
    <row r="209" spans="14:22" x14ac:dyDescent="0.3">
      <c r="O209" t="s">
        <v>1244</v>
      </c>
      <c r="R209" t="s">
        <v>1293</v>
      </c>
      <c r="S209" s="2">
        <v>20</v>
      </c>
    </row>
    <row r="210" spans="14:22" x14ac:dyDescent="0.3">
      <c r="O210" t="s">
        <v>1245</v>
      </c>
      <c r="R210" t="s">
        <v>1294</v>
      </c>
      <c r="S210" s="2">
        <v>20</v>
      </c>
    </row>
    <row r="211" spans="14:22" x14ac:dyDescent="0.3">
      <c r="O211" t="s">
        <v>1246</v>
      </c>
      <c r="S211" s="2">
        <v>43</v>
      </c>
    </row>
    <row r="212" spans="14:22" x14ac:dyDescent="0.3">
      <c r="O212" t="s">
        <v>1247</v>
      </c>
      <c r="R212" t="s">
        <v>1252</v>
      </c>
      <c r="S212" s="2">
        <v>3</v>
      </c>
    </row>
    <row r="213" spans="14:22" x14ac:dyDescent="0.3">
      <c r="N213" t="s">
        <v>1064</v>
      </c>
      <c r="O213" t="s">
        <v>1248</v>
      </c>
      <c r="R213" t="s">
        <v>1252</v>
      </c>
      <c r="S213" s="2">
        <v>50</v>
      </c>
    </row>
    <row r="214" spans="14:22" x14ac:dyDescent="0.3">
      <c r="O214" t="s">
        <v>1249</v>
      </c>
      <c r="R214" t="s">
        <v>1252</v>
      </c>
      <c r="S214" s="2">
        <v>15</v>
      </c>
    </row>
    <row r="215" spans="14:22" x14ac:dyDescent="0.3">
      <c r="N215">
        <v>52</v>
      </c>
      <c r="O215" t="s">
        <v>1250</v>
      </c>
      <c r="S215" s="2">
        <v>35</v>
      </c>
      <c r="T215" s="2">
        <v>55</v>
      </c>
    </row>
    <row r="216" spans="14:22" x14ac:dyDescent="0.3">
      <c r="N216" t="s">
        <v>1064</v>
      </c>
      <c r="O216" t="s">
        <v>1251</v>
      </c>
      <c r="R216" t="s">
        <v>1252</v>
      </c>
      <c r="S216" s="2">
        <v>110</v>
      </c>
    </row>
    <row r="217" spans="14:22" x14ac:dyDescent="0.3">
      <c r="U217" s="2">
        <f>SUM(U5:U216)</f>
        <v>57</v>
      </c>
      <c r="V217" t="s">
        <v>1300</v>
      </c>
    </row>
    <row r="218" spans="14:22" x14ac:dyDescent="0.3">
      <c r="U218" s="2">
        <v>11</v>
      </c>
      <c r="V218" t="s">
        <v>1299</v>
      </c>
    </row>
  </sheetData>
  <sortState ref="H5:J122">
    <sortCondition ref="J5:J12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Transcription-Summary 1703</vt:lpstr>
      <vt:lpstr>Summaries- People per House</vt:lpstr>
      <vt:lpstr>1700 Houses &amp; Household </vt:lpstr>
      <vt:lpstr>South Ward Analysis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</dc:creator>
  <cp:lastModifiedBy>BATwickler</cp:lastModifiedBy>
  <cp:lastPrinted>2016-12-13T20:35:27Z</cp:lastPrinted>
  <dcterms:created xsi:type="dcterms:W3CDTF">2016-11-11T18:56:30Z</dcterms:created>
  <dcterms:modified xsi:type="dcterms:W3CDTF">2017-02-21T21:57:50Z</dcterms:modified>
</cp:coreProperties>
</file>